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3995" windowHeight="8700" activeTab="0"/>
  </bookViews>
  <sheets>
    <sheet name="3-kove MV" sheetId="1" r:id="rId1"/>
    <sheet name="100bb ir 110bb" sheetId="2" r:id="rId2"/>
    <sheet name="100 M" sheetId="3" r:id="rId3"/>
    <sheet name="100 V" sheetId="4" r:id="rId4"/>
    <sheet name="400 M" sheetId="5" r:id="rId5"/>
    <sheet name="400 V" sheetId="6" r:id="rId6"/>
    <sheet name="1500 MV klb" sheetId="7" r:id="rId7"/>
    <sheet name="4x100 M" sheetId="8" r:id="rId8"/>
    <sheet name="4x100 V" sheetId="9" r:id="rId9"/>
    <sheet name="300bb M" sheetId="10" r:id="rId10"/>
    <sheet name="200 M" sheetId="11" r:id="rId11"/>
    <sheet name="200 V" sheetId="12" r:id="rId12"/>
    <sheet name="800 MV" sheetId="13" r:id="rId13"/>
    <sheet name="2000 3000 MV" sheetId="14" r:id="rId14"/>
    <sheet name="100+200+300+400 M" sheetId="15" r:id="rId15"/>
    <sheet name="100+200+300+400 V" sheetId="16" r:id="rId16"/>
    <sheet name="Rut M" sheetId="17" r:id="rId17"/>
    <sheet name="Rut V" sheetId="18" r:id="rId18"/>
    <sheet name="Ietis M" sheetId="19" r:id="rId19"/>
    <sheet name="Ietis V" sheetId="20" r:id="rId20"/>
    <sheet name="Tolis M" sheetId="21" r:id="rId21"/>
    <sheet name="Tolis V" sheetId="22" r:id="rId22"/>
    <sheet name="Aukštis M" sheetId="23" r:id="rId23"/>
    <sheet name="Aukštis V" sheetId="24" r:id="rId24"/>
    <sheet name="Kartis V" sheetId="25" r:id="rId25"/>
    <sheet name="Diskas M" sheetId="26" r:id="rId26"/>
    <sheet name="Diskas V" sheetId="27" r:id="rId27"/>
    <sheet name="Triš MV" sheetId="28" r:id="rId28"/>
    <sheet name="Kujis M" sheetId="29" r:id="rId29"/>
  </sheets>
  <externalReferences>
    <externalReference r:id="rId32"/>
    <externalReference r:id="rId33"/>
    <externalReference r:id="rId34"/>
  </externalReferences>
  <definedNames>
    <definedName name="_xlnm.Print_Area" localSheetId="2">'100 M'!$A:$IV</definedName>
    <definedName name="_xlnm.Print_Area" localSheetId="3">'100 V'!$A:$IV</definedName>
    <definedName name="_xlnm.Print_Area" localSheetId="1">'100bb ir 110bb'!$A:$IV</definedName>
    <definedName name="_xlnm.Print_Area" localSheetId="6">'1500 MV klb'!$A:$IV</definedName>
    <definedName name="_xlnm.Print_Area" localSheetId="10">'200 M'!$A:$IV</definedName>
    <definedName name="_xlnm.Print_Area" localSheetId="11">'200 V'!$A:$IV</definedName>
    <definedName name="_xlnm.Print_Area" localSheetId="13">'2000 3000 MV'!$A:$IV</definedName>
    <definedName name="_xlnm.Print_Area" localSheetId="9">'300bb M'!$A:$IV</definedName>
    <definedName name="_xlnm.Print_Area" localSheetId="4">'400 M'!$A:$IV</definedName>
    <definedName name="_xlnm.Print_Area" localSheetId="5">'400 V'!$A:$IV</definedName>
    <definedName name="_xlnm.Print_Area" localSheetId="12">'800 MV'!$A:$IV</definedName>
    <definedName name="Sektoriu_Tolis_V_List" localSheetId="0">#REF!</definedName>
    <definedName name="Sektoriu_Tolis_V_List" localSheetId="22">#REF!</definedName>
    <definedName name="Sektoriu_Tolis_V_List" localSheetId="23">#REF!</definedName>
    <definedName name="Sektoriu_Tolis_V_List" localSheetId="25">#REF!</definedName>
    <definedName name="Sektoriu_Tolis_V_List" localSheetId="26">#REF!</definedName>
    <definedName name="Sektoriu_Tolis_V_List" localSheetId="18">#REF!</definedName>
    <definedName name="Sektoriu_Tolis_V_List" localSheetId="19">#REF!</definedName>
    <definedName name="Sektoriu_Tolis_V_List" localSheetId="24">#REF!</definedName>
    <definedName name="Sektoriu_Tolis_V_List" localSheetId="28">#REF!</definedName>
    <definedName name="Sektoriu_Tolis_V_List" localSheetId="16">#REF!</definedName>
    <definedName name="Sektoriu_Tolis_V_List" localSheetId="17">#REF!</definedName>
    <definedName name="Sektoriu_Tolis_V_List" localSheetId="20">#REF!</definedName>
    <definedName name="Sektoriu_Tolis_V_List" localSheetId="21">#REF!</definedName>
    <definedName name="Sektoriu_Tolis_V_List" localSheetId="27">#REF!</definedName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<sst xmlns="http://schemas.openxmlformats.org/spreadsheetml/2006/main" count="3094" uniqueCount="639">
  <si>
    <t>Vieta</t>
  </si>
  <si>
    <t>Vardas</t>
  </si>
  <si>
    <t>Pavardė</t>
  </si>
  <si>
    <t>Gim.data</t>
  </si>
  <si>
    <t>Komanda</t>
  </si>
  <si>
    <t>Vėjas</t>
  </si>
  <si>
    <t>Rezultatas</t>
  </si>
  <si>
    <t>Treneris</t>
  </si>
  <si>
    <t>bk</t>
  </si>
  <si>
    <t>Tomas</t>
  </si>
  <si>
    <t>Andriulis</t>
  </si>
  <si>
    <t>Klaipėda bk</t>
  </si>
  <si>
    <t>dns</t>
  </si>
  <si>
    <t>L.Milikauskaitė</t>
  </si>
  <si>
    <t>Erika</t>
  </si>
  <si>
    <t>Butkutė</t>
  </si>
  <si>
    <t>Vaida</t>
  </si>
  <si>
    <t>Dabrickytė</t>
  </si>
  <si>
    <t>2.58,36</t>
  </si>
  <si>
    <t>A.Šilauskas</t>
  </si>
  <si>
    <t>Edvinas</t>
  </si>
  <si>
    <t>Gakas</t>
  </si>
  <si>
    <t>DNS</t>
  </si>
  <si>
    <t>Gabrielė</t>
  </si>
  <si>
    <t>Jautakytė</t>
  </si>
  <si>
    <t>1.14,89</t>
  </si>
  <si>
    <t>M.Krakys</t>
  </si>
  <si>
    <t>2.55,92</t>
  </si>
  <si>
    <t>Iveta</t>
  </si>
  <si>
    <t>Juščiūtė</t>
  </si>
  <si>
    <t>V.Baronienė</t>
  </si>
  <si>
    <t>Ieva</t>
  </si>
  <si>
    <t>Letkauskaitė</t>
  </si>
  <si>
    <t>Gabija</t>
  </si>
  <si>
    <t>Mažonytė</t>
  </si>
  <si>
    <t>Kristina</t>
  </si>
  <si>
    <t>Mickūnaitė</t>
  </si>
  <si>
    <t>Eglė</t>
  </si>
  <si>
    <t>Norvilaitė</t>
  </si>
  <si>
    <t>E.Norvilas</t>
  </si>
  <si>
    <t>Pakalniškytė</t>
  </si>
  <si>
    <t>Brigita</t>
  </si>
  <si>
    <t>Petrauskaitė</t>
  </si>
  <si>
    <t>Dovydas</t>
  </si>
  <si>
    <t>Šakalys</t>
  </si>
  <si>
    <t>A.Vilčinskienė,R.Adomaitienė</t>
  </si>
  <si>
    <t>O</t>
  </si>
  <si>
    <t>XXO</t>
  </si>
  <si>
    <t>XXX</t>
  </si>
  <si>
    <t>Ignas</t>
  </si>
  <si>
    <t>Lukas</t>
  </si>
  <si>
    <t>Mašiotas</t>
  </si>
  <si>
    <t>1993-04--</t>
  </si>
  <si>
    <t>Paulius</t>
  </si>
  <si>
    <t>Aušra</t>
  </si>
  <si>
    <t>Klaipėda I</t>
  </si>
  <si>
    <t>D.D.Senkai</t>
  </si>
  <si>
    <t>Vilimantas</t>
  </si>
  <si>
    <t>Bernotaitis</t>
  </si>
  <si>
    <t>Raseiniai</t>
  </si>
  <si>
    <t>E.Petrokas</t>
  </si>
  <si>
    <t>X</t>
  </si>
  <si>
    <t>-</t>
  </si>
  <si>
    <t>Živilė</t>
  </si>
  <si>
    <t>Brokoriūtė</t>
  </si>
  <si>
    <t>R.J.Beržinskai</t>
  </si>
  <si>
    <t>59.72</t>
  </si>
  <si>
    <t>Aiva</t>
  </si>
  <si>
    <t>Čiesnaitė</t>
  </si>
  <si>
    <t>Giedrė</t>
  </si>
  <si>
    <t>Daugintytė</t>
  </si>
  <si>
    <t>5.15,07</t>
  </si>
  <si>
    <t>7.14,36</t>
  </si>
  <si>
    <t>Adelė</t>
  </si>
  <si>
    <t>Januškevičiūtė</t>
  </si>
  <si>
    <t>2.32,94</t>
  </si>
  <si>
    <t>Martynas</t>
  </si>
  <si>
    <t>Duoblys</t>
  </si>
  <si>
    <t>J.Martinkus</t>
  </si>
  <si>
    <t>8-kovė</t>
  </si>
  <si>
    <t>Jovita</t>
  </si>
  <si>
    <t>Lenkauskaitė</t>
  </si>
  <si>
    <t>Dainius</t>
  </si>
  <si>
    <t>Guzauskas</t>
  </si>
  <si>
    <t>2.04,09</t>
  </si>
  <si>
    <t>4.24,86</t>
  </si>
  <si>
    <t>Dovilė</t>
  </si>
  <si>
    <t>Mirauskaitė</t>
  </si>
  <si>
    <t>1.04,71</t>
  </si>
  <si>
    <t>Viltė</t>
  </si>
  <si>
    <t>Beržinskaitė</t>
  </si>
  <si>
    <t>Donatas</t>
  </si>
  <si>
    <t>Jenčauskas</t>
  </si>
  <si>
    <t>Vidas</t>
  </si>
  <si>
    <t>Selevičius</t>
  </si>
  <si>
    <t>2.09,77</t>
  </si>
  <si>
    <t xml:space="preserve">Arvydas </t>
  </si>
  <si>
    <t>Kepalas</t>
  </si>
  <si>
    <t>K.Kozlovienė</t>
  </si>
  <si>
    <t>Audrius</t>
  </si>
  <si>
    <t>Petrokas</t>
  </si>
  <si>
    <t xml:space="preserve">Tomas </t>
  </si>
  <si>
    <t>Malakauskas</t>
  </si>
  <si>
    <t>Matas</t>
  </si>
  <si>
    <t>Švenčionis</t>
  </si>
  <si>
    <t>Z.Rajunčius</t>
  </si>
  <si>
    <t>2.25,79</t>
  </si>
  <si>
    <t>5.05,03</t>
  </si>
  <si>
    <t>Karolis</t>
  </si>
  <si>
    <t>Murašovas</t>
  </si>
  <si>
    <t>V.R.Murašovai</t>
  </si>
  <si>
    <t>Žygimantas</t>
  </si>
  <si>
    <t>Velička</t>
  </si>
  <si>
    <t>Erikas</t>
  </si>
  <si>
    <t>Oportovskij</t>
  </si>
  <si>
    <t>Rocevičiūtė</t>
  </si>
  <si>
    <t>7-kovė</t>
  </si>
  <si>
    <t>Sandra</t>
  </si>
  <si>
    <t>Sabaliauskaitė</t>
  </si>
  <si>
    <t>Tautvydas</t>
  </si>
  <si>
    <t>Banys</t>
  </si>
  <si>
    <t>2.16,06</t>
  </si>
  <si>
    <t>Šleinytė</t>
  </si>
  <si>
    <t>Inga</t>
  </si>
  <si>
    <t>Timaitė</t>
  </si>
  <si>
    <t>2.33,13</t>
  </si>
  <si>
    <t>5.14,16</t>
  </si>
  <si>
    <t>Beatričė</t>
  </si>
  <si>
    <t>Umbrasaitė</t>
  </si>
  <si>
    <t>Klaipėda II</t>
  </si>
  <si>
    <t>Greta</t>
  </si>
  <si>
    <t>Bučytė</t>
  </si>
  <si>
    <t>1.05,77</t>
  </si>
  <si>
    <t>2.31,76</t>
  </si>
  <si>
    <t>Indrė</t>
  </si>
  <si>
    <t>Vasiliauskaitė</t>
  </si>
  <si>
    <t>2.41,56</t>
  </si>
  <si>
    <t>Eimantas</t>
  </si>
  <si>
    <t>Bubliauskas</t>
  </si>
  <si>
    <t>XO</t>
  </si>
  <si>
    <t>Rimkutė</t>
  </si>
  <si>
    <t>Arvydas</t>
  </si>
  <si>
    <t>Černiauskas</t>
  </si>
  <si>
    <t>1993-07--</t>
  </si>
  <si>
    <t>Silvija</t>
  </si>
  <si>
    <t>Grėžytė</t>
  </si>
  <si>
    <t xml:space="preserve">Gintaras </t>
  </si>
  <si>
    <t>Jokšas</t>
  </si>
  <si>
    <t>Jurgaitis</t>
  </si>
  <si>
    <t>10.40,13</t>
  </si>
  <si>
    <t>5.22,53</t>
  </si>
  <si>
    <t xml:space="preserve">Roberta </t>
  </si>
  <si>
    <t>Lukošiūtė</t>
  </si>
  <si>
    <t>Darja</t>
  </si>
  <si>
    <t>Maksimenko</t>
  </si>
  <si>
    <t>Anželika</t>
  </si>
  <si>
    <t>Nazarovaitė</t>
  </si>
  <si>
    <t>Gintarė</t>
  </si>
  <si>
    <t xml:space="preserve">Simas </t>
  </si>
  <si>
    <t>Petrauskas</t>
  </si>
  <si>
    <t>Valdas</t>
  </si>
  <si>
    <t>Ramanauskas</t>
  </si>
  <si>
    <t>1.08,27</t>
  </si>
  <si>
    <t>dnf</t>
  </si>
  <si>
    <t>Kurliauskas</t>
  </si>
  <si>
    <t>Šilutė</t>
  </si>
  <si>
    <t>2.20,25</t>
  </si>
  <si>
    <t>M. Urmulevičius</t>
  </si>
  <si>
    <t>Marius</t>
  </si>
  <si>
    <t>Rumbutis</t>
  </si>
  <si>
    <t>2.16,46</t>
  </si>
  <si>
    <t>4.44,42</t>
  </si>
  <si>
    <t>Šarūnė</t>
  </si>
  <si>
    <t>Siautėlaitė</t>
  </si>
  <si>
    <t>Agnė</t>
  </si>
  <si>
    <t>Stonkutė</t>
  </si>
  <si>
    <t>5.23,63</t>
  </si>
  <si>
    <t>7.25,64</t>
  </si>
  <si>
    <t>Robertas</t>
  </si>
  <si>
    <t>Valančius</t>
  </si>
  <si>
    <t>Aivaras</t>
  </si>
  <si>
    <t>Milius</t>
  </si>
  <si>
    <t>B. Mulskis</t>
  </si>
  <si>
    <t>Žabinskas</t>
  </si>
  <si>
    <t>A.Šilauskas, V.Murašovas</t>
  </si>
  <si>
    <t>Mantas</t>
  </si>
  <si>
    <t>Montvydas</t>
  </si>
  <si>
    <t>Edgaras</t>
  </si>
  <si>
    <t>Smaguris</t>
  </si>
  <si>
    <t>L.Bloškienė</t>
  </si>
  <si>
    <t>Jurgita</t>
  </si>
  <si>
    <t>Jančiauskytė</t>
  </si>
  <si>
    <t>Klaipėdos raj. bk </t>
  </si>
  <si>
    <t>A.Šimkevičius</t>
  </si>
  <si>
    <t>Vaidutė</t>
  </si>
  <si>
    <t>Gailiutė</t>
  </si>
  <si>
    <t>Telšiai</t>
  </si>
  <si>
    <t xml:space="preserve"> Z.Rupeika</t>
  </si>
  <si>
    <t>Viktorija</t>
  </si>
  <si>
    <t>Riškutė</t>
  </si>
  <si>
    <t>Klaipėdos raj. </t>
  </si>
  <si>
    <t>R.Simoneit</t>
  </si>
  <si>
    <t>Šilgalytė</t>
  </si>
  <si>
    <t>Žalpytė</t>
  </si>
  <si>
    <t>Bočkutė</t>
  </si>
  <si>
    <t>Klaipėdos raj</t>
  </si>
  <si>
    <t>2.44,16</t>
  </si>
  <si>
    <t>B.Ruigienė</t>
  </si>
  <si>
    <t>Kostas</t>
  </si>
  <si>
    <t>Vilčiauskas</t>
  </si>
  <si>
    <t>S. Oželis</t>
  </si>
  <si>
    <t>Kamilė</t>
  </si>
  <si>
    <t>Gedvilaitė</t>
  </si>
  <si>
    <t xml:space="preserve">Simona </t>
  </si>
  <si>
    <t>Rupeikaitė</t>
  </si>
  <si>
    <t>P.Klastauskas  Z.Rupeika</t>
  </si>
  <si>
    <t>Daiva</t>
  </si>
  <si>
    <t>Klaipėdos raj.</t>
  </si>
  <si>
    <t>Gina</t>
  </si>
  <si>
    <t>Lekavičiutė</t>
  </si>
  <si>
    <t>Inesa</t>
  </si>
  <si>
    <t>Ramunė</t>
  </si>
  <si>
    <t>Puplesytė</t>
  </si>
  <si>
    <t>1.11,13</t>
  </si>
  <si>
    <t>Simoneit</t>
  </si>
  <si>
    <t>5.52,46</t>
  </si>
  <si>
    <t>Lina</t>
  </si>
  <si>
    <t>Bubelytė</t>
  </si>
  <si>
    <t>2.42,50</t>
  </si>
  <si>
    <t>1.06,91</t>
  </si>
  <si>
    <t>Julius</t>
  </si>
  <si>
    <t>Drąsutis</t>
  </si>
  <si>
    <t>Monika</t>
  </si>
  <si>
    <t>Algirdas</t>
  </si>
  <si>
    <t>Druktenis</t>
  </si>
  <si>
    <t>1.02,16</t>
  </si>
  <si>
    <t>2.25,00</t>
  </si>
  <si>
    <t>Diana</t>
  </si>
  <si>
    <t>Pranckutė</t>
  </si>
  <si>
    <t>D.Pranckuvienė</t>
  </si>
  <si>
    <t>Oksana</t>
  </si>
  <si>
    <t>Gelžinytė</t>
  </si>
  <si>
    <t>1.10,46</t>
  </si>
  <si>
    <t>2.44,03</t>
  </si>
  <si>
    <t>Mindaugas</t>
  </si>
  <si>
    <t>Glodenis</t>
  </si>
  <si>
    <t>2.28,07</t>
  </si>
  <si>
    <t>5.28.22</t>
  </si>
  <si>
    <t>2.20,29</t>
  </si>
  <si>
    <t>Edikas</t>
  </si>
  <si>
    <t>Jurgutis</t>
  </si>
  <si>
    <t>2.09,43</t>
  </si>
  <si>
    <t>4.32,04</t>
  </si>
  <si>
    <t>Paulikas</t>
  </si>
  <si>
    <t>Petrošiutė</t>
  </si>
  <si>
    <t>5.51,.05</t>
  </si>
  <si>
    <t>Margelytė</t>
  </si>
  <si>
    <t>L.Kaveckienė</t>
  </si>
  <si>
    <t>Kretinga</t>
  </si>
  <si>
    <t>V.Lapinskas</t>
  </si>
  <si>
    <t>Balsys</t>
  </si>
  <si>
    <t>1992-03--</t>
  </si>
  <si>
    <t>1.04,73</t>
  </si>
  <si>
    <t>J.Pelionis</t>
  </si>
  <si>
    <t>2.29,95</t>
  </si>
  <si>
    <t>Alius</t>
  </si>
  <si>
    <t>Baranauskas</t>
  </si>
  <si>
    <t>Vilius</t>
  </si>
  <si>
    <t>Kuktorovas</t>
  </si>
  <si>
    <t>1.03,14</t>
  </si>
  <si>
    <t>2.29,86</t>
  </si>
  <si>
    <t>Žilvinas</t>
  </si>
  <si>
    <t>Rubuževičius</t>
  </si>
  <si>
    <t>Simona</t>
  </si>
  <si>
    <t>Suokaitė</t>
  </si>
  <si>
    <t>1.11,36</t>
  </si>
  <si>
    <t>Vaiva</t>
  </si>
  <si>
    <t xml:space="preserve"> Rupeikytė</t>
  </si>
  <si>
    <t>Mažeikiai</t>
  </si>
  <si>
    <t>6.24,83</t>
  </si>
  <si>
    <t>G.Gurskytė</t>
  </si>
  <si>
    <t>Beinoravičiūtė</t>
  </si>
  <si>
    <t>7.47,63</t>
  </si>
  <si>
    <t>Justinas</t>
  </si>
  <si>
    <t>Beniušis</t>
  </si>
  <si>
    <t>2.33,92</t>
  </si>
  <si>
    <t>V.Kinas</t>
  </si>
  <si>
    <t>5.30,69</t>
  </si>
  <si>
    <t>2.23,07</t>
  </si>
  <si>
    <t>Gerardas</t>
  </si>
  <si>
    <t>Chriščiunavičius</t>
  </si>
  <si>
    <t>5.27,53</t>
  </si>
  <si>
    <t>12.04,60</t>
  </si>
  <si>
    <t>Deividas</t>
  </si>
  <si>
    <t>Demenis</t>
  </si>
  <si>
    <t>Artūras</t>
  </si>
  <si>
    <t>Jankus</t>
  </si>
  <si>
    <t>11.40,48</t>
  </si>
  <si>
    <t>5.29,35</t>
  </si>
  <si>
    <t>Jonušaitė</t>
  </si>
  <si>
    <t>Norkus</t>
  </si>
  <si>
    <t>J.Kriaučiūnienė</t>
  </si>
  <si>
    <t>Peleckytė</t>
  </si>
  <si>
    <t>6.18,20</t>
  </si>
  <si>
    <t>8.40,69</t>
  </si>
  <si>
    <t>Ema</t>
  </si>
  <si>
    <t>Pranciulytė</t>
  </si>
  <si>
    <t>Eisvydė</t>
  </si>
  <si>
    <t>Rimkevičiutė</t>
  </si>
  <si>
    <t>1.10,53</t>
  </si>
  <si>
    <t>9.11,82</t>
  </si>
  <si>
    <t>2.56,17</t>
  </si>
  <si>
    <t>Darius</t>
  </si>
  <si>
    <t>Rimkus</t>
  </si>
  <si>
    <t>2.19,33</t>
  </si>
  <si>
    <t>Rupeikytė</t>
  </si>
  <si>
    <t>8.38,66</t>
  </si>
  <si>
    <t>Ernesta</t>
  </si>
  <si>
    <t>Varapnickaitė</t>
  </si>
  <si>
    <t>Roberta</t>
  </si>
  <si>
    <t>Vilkauskaitė</t>
  </si>
  <si>
    <t>Pagėgiai</t>
  </si>
  <si>
    <t>S.Musvydienė</t>
  </si>
  <si>
    <t>Eismontas</t>
  </si>
  <si>
    <t>Plungė</t>
  </si>
  <si>
    <t>Ršilenskienė E.Jurgutis</t>
  </si>
  <si>
    <t>Balčauskas</t>
  </si>
  <si>
    <t>A.Jankantienė</t>
  </si>
  <si>
    <t>Sabina</t>
  </si>
  <si>
    <t>Bartušytė</t>
  </si>
  <si>
    <t>A. Musvydas</t>
  </si>
  <si>
    <t>Judita</t>
  </si>
  <si>
    <t>Bernatavičiūtė</t>
  </si>
  <si>
    <t>Davičikas</t>
  </si>
  <si>
    <t>1.03,26</t>
  </si>
  <si>
    <t>Galdikas</t>
  </si>
  <si>
    <t>Degaitytė</t>
  </si>
  <si>
    <t>1.10,65</t>
  </si>
  <si>
    <t>Gečas</t>
  </si>
  <si>
    <t>4.57,58</t>
  </si>
  <si>
    <t>D. Stažys</t>
  </si>
  <si>
    <t>Jocys</t>
  </si>
  <si>
    <t>R.Šilenskienė E.Jurgutis</t>
  </si>
  <si>
    <t>Irutė</t>
  </si>
  <si>
    <t>Griciūtė</t>
  </si>
  <si>
    <t>1.01,57</t>
  </si>
  <si>
    <t>Aiste</t>
  </si>
  <si>
    <t>Jucytė</t>
  </si>
  <si>
    <t>Baužaitė</t>
  </si>
  <si>
    <t>Tauragė</t>
  </si>
  <si>
    <t>A.Šimkūnas</t>
  </si>
  <si>
    <t>Romas</t>
  </si>
  <si>
    <t>Laniauskas</t>
  </si>
  <si>
    <t>1.01,00</t>
  </si>
  <si>
    <t xml:space="preserve">Ernestas </t>
  </si>
  <si>
    <t>Raudys</t>
  </si>
  <si>
    <t>RŠilenskienė E.Jurgutis</t>
  </si>
  <si>
    <t>Laucius</t>
  </si>
  <si>
    <t>S. Balčėnas</t>
  </si>
  <si>
    <t>Lengvinaitė</t>
  </si>
  <si>
    <t>1.16,52</t>
  </si>
  <si>
    <t>Sakalauskaitė</t>
  </si>
  <si>
    <t>Rasa</t>
  </si>
  <si>
    <t>Sakalytė</t>
  </si>
  <si>
    <t>A.Šlepavičius</t>
  </si>
  <si>
    <t>Paleckytė</t>
  </si>
  <si>
    <t>1.13,11</t>
  </si>
  <si>
    <t>Meda</t>
  </si>
  <si>
    <t>Rauličkatė</t>
  </si>
  <si>
    <t>Ernestas</t>
  </si>
  <si>
    <t>Bajoras</t>
  </si>
  <si>
    <t>Palanga</t>
  </si>
  <si>
    <t>I.Apanavičiūtė</t>
  </si>
  <si>
    <t>2.23,73</t>
  </si>
  <si>
    <t>Baltrušis</t>
  </si>
  <si>
    <t>Mariana</t>
  </si>
  <si>
    <t>Jarmolič</t>
  </si>
  <si>
    <t>Joneikytė</t>
  </si>
  <si>
    <t>Raseiniai bk</t>
  </si>
  <si>
    <t>Laurynas</t>
  </si>
  <si>
    <t>Kačinauskis</t>
  </si>
  <si>
    <t>Kareivaitė</t>
  </si>
  <si>
    <t>Liorensaitė</t>
  </si>
  <si>
    <t>Nenartavičiūtė</t>
  </si>
  <si>
    <t>Austėja</t>
  </si>
  <si>
    <t xml:space="preserve">Venclauskaitė </t>
  </si>
  <si>
    <t>V.Kolesinskas</t>
  </si>
  <si>
    <t>Petkus</t>
  </si>
  <si>
    <t xml:space="preserve">Sandra </t>
  </si>
  <si>
    <t>Petrošiūtė</t>
  </si>
  <si>
    <t>Jogailė</t>
  </si>
  <si>
    <t>Petrokaitė</t>
  </si>
  <si>
    <t>xxxx</t>
  </si>
  <si>
    <t>Naglis</t>
  </si>
  <si>
    <t>Piatkovskis</t>
  </si>
  <si>
    <t>2.42,28</t>
  </si>
  <si>
    <t>S.Kašinskas</t>
  </si>
  <si>
    <t>Alfredas</t>
  </si>
  <si>
    <t>Pumpulis</t>
  </si>
  <si>
    <t>Žilys</t>
  </si>
  <si>
    <t>Buivydaitė</t>
  </si>
  <si>
    <t>R.Šilenskienė, E.Jurgutis</t>
  </si>
  <si>
    <t>Modestas</t>
  </si>
  <si>
    <t>Gotautas</t>
  </si>
  <si>
    <t>E.Zaniauskas</t>
  </si>
  <si>
    <t xml:space="preserve">Laura </t>
  </si>
  <si>
    <t>Gudaitė</t>
  </si>
  <si>
    <t>Dominykas</t>
  </si>
  <si>
    <t>Jaugelis</t>
  </si>
  <si>
    <t>Ina</t>
  </si>
  <si>
    <t>Laivytė</t>
  </si>
  <si>
    <t>Klaipėda III</t>
  </si>
  <si>
    <t>2.33,29</t>
  </si>
  <si>
    <t>Macikas</t>
  </si>
  <si>
    <t>Vilmantas</t>
  </si>
  <si>
    <t>Montrimas</t>
  </si>
  <si>
    <t>Povilas</t>
  </si>
  <si>
    <t>Palčikas</t>
  </si>
  <si>
    <t>Pilibavičiutė</t>
  </si>
  <si>
    <t>Andrius</t>
  </si>
  <si>
    <t>Zimkus</t>
  </si>
  <si>
    <t>R,Šilenskienė E.Jurgutis</t>
  </si>
  <si>
    <t>Aurimas</t>
  </si>
  <si>
    <t>Žebrauskas</t>
  </si>
  <si>
    <t>2.17,84</t>
  </si>
  <si>
    <t>E.Timofejevas</t>
  </si>
  <si>
    <t>4.36,31</t>
  </si>
  <si>
    <t>2.43,21</t>
  </si>
  <si>
    <t>Lileikis</t>
  </si>
  <si>
    <t>Simas</t>
  </si>
  <si>
    <t>Bertašius</t>
  </si>
  <si>
    <t>10.29,52</t>
  </si>
  <si>
    <t xml:space="preserve">Bertašius </t>
  </si>
  <si>
    <t>4.50,26</t>
  </si>
  <si>
    <t xml:space="preserve">Henrikas </t>
  </si>
  <si>
    <t>Samoška</t>
  </si>
  <si>
    <t>1.03,72</t>
  </si>
  <si>
    <t>Streckis</t>
  </si>
  <si>
    <t>Justina</t>
  </si>
  <si>
    <t>Ramanauskaitė</t>
  </si>
  <si>
    <t>Rupeika</t>
  </si>
  <si>
    <t>Šiuša</t>
  </si>
  <si>
    <t>2.36,56</t>
  </si>
  <si>
    <t>Valavičiūtė</t>
  </si>
  <si>
    <t xml:space="preserve">Lina </t>
  </si>
  <si>
    <t>1.08,34</t>
  </si>
  <si>
    <t>Žemaitis</t>
  </si>
  <si>
    <t>6.02,78</t>
  </si>
  <si>
    <t>Barodicas</t>
  </si>
  <si>
    <t>Simonavičius</t>
  </si>
  <si>
    <t>2.31,85</t>
  </si>
  <si>
    <t xml:space="preserve">Staugaitis </t>
  </si>
  <si>
    <t>5.17,69</t>
  </si>
  <si>
    <t>Justas</t>
  </si>
  <si>
    <t>Alšauskas</t>
  </si>
  <si>
    <t>Skuodas</t>
  </si>
  <si>
    <t>A.Jasmontas</t>
  </si>
  <si>
    <t>Irmantas</t>
  </si>
  <si>
    <t>Buivydas</t>
  </si>
  <si>
    <t>Jarutis</t>
  </si>
  <si>
    <t>Prišmontas</t>
  </si>
  <si>
    <t>Juozas</t>
  </si>
  <si>
    <t>Šalčius</t>
  </si>
  <si>
    <t>Giedrius</t>
  </si>
  <si>
    <t>Vasiliauskas</t>
  </si>
  <si>
    <t>A.Donėla</t>
  </si>
  <si>
    <t>Raimondas</t>
  </si>
  <si>
    <t>Zeniauskas</t>
  </si>
  <si>
    <t>Gražvydas</t>
  </si>
  <si>
    <t>Želvys</t>
  </si>
  <si>
    <t>Evaldas</t>
  </si>
  <si>
    <t>Šilalė</t>
  </si>
  <si>
    <t>E. Ivanauskas</t>
  </si>
  <si>
    <t>Jokubaitytė</t>
  </si>
  <si>
    <t>R. Bendžius</t>
  </si>
  <si>
    <t>E. Vaitiekus</t>
  </si>
  <si>
    <t>Alvydas</t>
  </si>
  <si>
    <t>Misius</t>
  </si>
  <si>
    <t xml:space="preserve"> E. Ivanauskas</t>
  </si>
  <si>
    <t>Monkevičiutė</t>
  </si>
  <si>
    <t>Liudas</t>
  </si>
  <si>
    <t>Račiūnas</t>
  </si>
  <si>
    <t>Vainoras</t>
  </si>
  <si>
    <t>Danutė</t>
  </si>
  <si>
    <t>Zibartaitė</t>
  </si>
  <si>
    <t>A. Žymančius</t>
  </si>
  <si>
    <t xml:space="preserve">Gabrielė </t>
  </si>
  <si>
    <t>Žymančiutė</t>
  </si>
  <si>
    <t>1.05,53</t>
  </si>
  <si>
    <t>Beivydas</t>
  </si>
  <si>
    <t>Bliūdžiūtė</t>
  </si>
  <si>
    <t>1.05,85</t>
  </si>
  <si>
    <t>2.33,50</t>
  </si>
  <si>
    <t>Danielkutė</t>
  </si>
  <si>
    <t>11.23,12</t>
  </si>
  <si>
    <t>Kurlianskas</t>
  </si>
  <si>
    <t>Lensbergaitė</t>
  </si>
  <si>
    <t>2.25,49</t>
  </si>
  <si>
    <t>M.Jazbutis</t>
  </si>
  <si>
    <t>5.08,25</t>
  </si>
  <si>
    <t>Paulina</t>
  </si>
  <si>
    <t>Martinavičiūtė</t>
  </si>
  <si>
    <t xml:space="preserve">Greta </t>
  </si>
  <si>
    <t>Valaitytė</t>
  </si>
  <si>
    <t>L. Leikuvienė</t>
  </si>
  <si>
    <t>Stancikaitė</t>
  </si>
  <si>
    <t>Stanickaitė</t>
  </si>
  <si>
    <t>Sūdžius</t>
  </si>
  <si>
    <t>2.21,29</t>
  </si>
  <si>
    <t>4.48,05</t>
  </si>
  <si>
    <t>Uršulė</t>
  </si>
  <si>
    <t>Toleikytė</t>
  </si>
  <si>
    <t>7.11,33</t>
  </si>
  <si>
    <t>1.04,75</t>
  </si>
  <si>
    <t>Sonata</t>
  </si>
  <si>
    <t>2.40,07</t>
  </si>
  <si>
    <t>5.23,17</t>
  </si>
  <si>
    <t>Šilutė bk</t>
  </si>
  <si>
    <t>Būdvytis</t>
  </si>
  <si>
    <t>Genčius</t>
  </si>
  <si>
    <t>Jazbutis</t>
  </si>
  <si>
    <t>M. Jazbutis</t>
  </si>
  <si>
    <t>Niauronytė</t>
  </si>
  <si>
    <t>Gytis</t>
  </si>
  <si>
    <t>Pakalniškis</t>
  </si>
  <si>
    <t>Ramonas</t>
  </si>
  <si>
    <t>Laimis</t>
  </si>
  <si>
    <t>Ratkevičius</t>
  </si>
  <si>
    <t>Joana</t>
  </si>
  <si>
    <t>Ruzgytė</t>
  </si>
  <si>
    <t>Dalia</t>
  </si>
  <si>
    <t>Baltrušaitytė</t>
  </si>
  <si>
    <t>Bliūdžius</t>
  </si>
  <si>
    <t>1.05,83</t>
  </si>
  <si>
    <t>R.Varanavičius</t>
  </si>
  <si>
    <t>Laura</t>
  </si>
  <si>
    <t>Gedminaitė</t>
  </si>
  <si>
    <t>Jancevičius</t>
  </si>
  <si>
    <t>Juozapaitis</t>
  </si>
  <si>
    <t>Sakalis</t>
  </si>
  <si>
    <t>Sinkevičius</t>
  </si>
  <si>
    <t>Sigita</t>
  </si>
  <si>
    <t>Šalčiutė</t>
  </si>
  <si>
    <t>Julija</t>
  </si>
  <si>
    <t>Šimkutė</t>
  </si>
  <si>
    <t>Vazinskaitė</t>
  </si>
  <si>
    <t>Damunskytė</t>
  </si>
  <si>
    <t>Drimba</t>
  </si>
  <si>
    <t>1.07,49</t>
  </si>
  <si>
    <t>Laurinavičius</t>
  </si>
  <si>
    <t>Ožemblauskytė</t>
  </si>
  <si>
    <t>1.02,56</t>
  </si>
  <si>
    <t>1.01,25</t>
  </si>
  <si>
    <t>2.26,74</t>
  </si>
  <si>
    <t>Eligija</t>
  </si>
  <si>
    <t>Stalmonkaitė</t>
  </si>
  <si>
    <t>Ubartas</t>
  </si>
  <si>
    <t>1.04,56</t>
  </si>
  <si>
    <t>Margarita</t>
  </si>
  <si>
    <t>Vagdarytė</t>
  </si>
  <si>
    <t>Juodaitytė</t>
  </si>
  <si>
    <t>Telšiai bk</t>
  </si>
  <si>
    <t>5.54,67</t>
  </si>
  <si>
    <t>Neringa</t>
  </si>
  <si>
    <t>Skvirblytė</t>
  </si>
  <si>
    <t>P.Klastauskas</t>
  </si>
  <si>
    <t>Ignius</t>
  </si>
  <si>
    <t>Šalkauskis</t>
  </si>
  <si>
    <t>Šarkauskaitė</t>
  </si>
  <si>
    <t>Justė</t>
  </si>
  <si>
    <t>Šiaudkulytė</t>
  </si>
  <si>
    <t>Vaitkutė</t>
  </si>
  <si>
    <t>Lubys</t>
  </si>
  <si>
    <t>LIETUVOS JAUNUČIŲ ŽAIDYNIŲ LENGVOSIOS ATLETIKOS  ZONINĖS VARŽYBOS</t>
  </si>
  <si>
    <t>2007 06 10</t>
  </si>
  <si>
    <t>Jaunučiai</t>
  </si>
  <si>
    <t>Klaipėda</t>
  </si>
  <si>
    <t>110m barj. bėgimas</t>
  </si>
  <si>
    <t>Takas</t>
  </si>
  <si>
    <t>Par. b. rez</t>
  </si>
  <si>
    <t>Fin rez</t>
  </si>
  <si>
    <t>Jaunutės</t>
  </si>
  <si>
    <t>100m barj. bėgimas</t>
  </si>
  <si>
    <t>(0.840-8.50)</t>
  </si>
  <si>
    <t>(0.762-8.00)</t>
  </si>
  <si>
    <t>100m</t>
  </si>
  <si>
    <t>Eilė</t>
  </si>
  <si>
    <t>400m</t>
  </si>
  <si>
    <t>1500m</t>
  </si>
  <si>
    <t>(0.762 )</t>
  </si>
  <si>
    <t>1500m kl/b</t>
  </si>
  <si>
    <t>4x100m</t>
  </si>
  <si>
    <t>B a n d y m a i</t>
  </si>
  <si>
    <t>Rez.</t>
  </si>
  <si>
    <t>Rutulio (3kg) stūmimas</t>
  </si>
  <si>
    <t>Rutulio (4kg) stūmimas</t>
  </si>
  <si>
    <t>Ieties (500g) metimas</t>
  </si>
  <si>
    <t>Ieties (600g) metimas</t>
  </si>
  <si>
    <t>Šuolis į tolį</t>
  </si>
  <si>
    <t>Šuolis į aukštį</t>
  </si>
  <si>
    <t>B  A  N  D  Y  M  A  I</t>
  </si>
  <si>
    <t>2007 06 11</t>
  </si>
  <si>
    <t>300m barj. bėgimas</t>
  </si>
  <si>
    <t>(0.762)</t>
  </si>
  <si>
    <t>200m</t>
  </si>
  <si>
    <t>800m</t>
  </si>
  <si>
    <t>2000m</t>
  </si>
  <si>
    <t>3000m</t>
  </si>
  <si>
    <t>Estafetė 100m+200m300m400m</t>
  </si>
  <si>
    <t>Šuolis su kartimi</t>
  </si>
  <si>
    <t>Trišuolis</t>
  </si>
  <si>
    <t>Kūjo (3kg) metimas</t>
  </si>
  <si>
    <t>Disko (1kg) metimas</t>
  </si>
  <si>
    <t>Disko (750g) metimas</t>
  </si>
  <si>
    <t>100bb</t>
  </si>
  <si>
    <t>A.Vilčinskienė, R.Adomaitienė</t>
  </si>
  <si>
    <t>3-kovė</t>
  </si>
  <si>
    <t>Tolis</t>
  </si>
  <si>
    <t>Ietis</t>
  </si>
  <si>
    <t>rez.</t>
  </si>
  <si>
    <t>vėjas</t>
  </si>
  <si>
    <t>taškai</t>
  </si>
  <si>
    <t>Taškai</t>
  </si>
  <si>
    <t>110bb (99.0)</t>
  </si>
  <si>
    <t>Rezult.</t>
  </si>
  <si>
    <t>1993-03-01</t>
  </si>
  <si>
    <t>1993-03-16</t>
  </si>
  <si>
    <t>0.5</t>
  </si>
  <si>
    <t>1992-11-03</t>
  </si>
  <si>
    <t>1992-01-14</t>
  </si>
  <si>
    <t>5,25</t>
  </si>
  <si>
    <t>5,24</t>
  </si>
  <si>
    <t>35,81</t>
  </si>
  <si>
    <t>27,66</t>
  </si>
  <si>
    <t>17,57</t>
  </si>
  <si>
    <t>0.0</t>
  </si>
  <si>
    <t>21,14</t>
  </si>
  <si>
    <t>(0.762-8.00; 500g)</t>
  </si>
  <si>
    <t>(0.840-8.50; 600g)</t>
  </si>
</sst>
</file>

<file path=xl/styles.xml><?xml version="1.0" encoding="utf-8"?>
<styleSheet xmlns="http://schemas.openxmlformats.org/spreadsheetml/2006/main">
  <numFmts count="6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m:ss.00"/>
    <numFmt numFmtId="166" formatCode="yyyy\-mm\-dd;@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;[Red]0.00"/>
    <numFmt numFmtId="173" formatCode="0.00_ ;\-0.00\ 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yy/mm/dd"/>
    <numFmt numFmtId="179" formatCode="[$-427]yyyy\ &quot;m.&quot;\ mmmm\ d\ &quot;d.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yyyy/mm/dd;@"/>
    <numFmt numFmtId="189" formatCode="[$€-2]\ #,##0.00_);[Red]\([$€-2]\ #,##0.00\)"/>
    <numFmt numFmtId="190" formatCode="h:mm"/>
    <numFmt numFmtId="191" formatCode="#,##0\ &quot;SIT&quot;;\-#,##0\ &quot;SIT&quot;"/>
    <numFmt numFmtId="192" formatCode="#,##0\ &quot;SIT&quot;;[Red]\-#,##0\ &quot;SIT&quot;"/>
    <numFmt numFmtId="193" formatCode="#,##0.00\ &quot;SIT&quot;;\-#,##0.00\ &quot;SIT&quot;"/>
    <numFmt numFmtId="194" formatCode="#,##0.00\ &quot;SIT&quot;;[Red]\-#,##0.00\ &quot;SIT&quot;"/>
    <numFmt numFmtId="195" formatCode="_-* #,##0\ &quot;SIT&quot;_-;\-* #,##0\ &quot;SIT&quot;_-;_-* &quot;-&quot;\ &quot;SIT&quot;_-;_-@_-"/>
    <numFmt numFmtId="196" formatCode="_-* #,##0\ _S_I_T_-;\-* #,##0\ _S_I_T_-;_-* &quot;-&quot;\ _S_I_T_-;_-@_-"/>
    <numFmt numFmtId="197" formatCode="_-* #,##0.00\ &quot;SIT&quot;_-;\-* #,##0.00\ &quot;SIT&quot;_-;_-* &quot;-&quot;??\ &quot;SIT&quot;_-;_-@_-"/>
    <numFmt numFmtId="198" formatCode="_-* #,##0.00\ _S_I_T_-;\-* #,##0.00\ _S_I_T_-;_-* &quot;-&quot;??\ _S_I_T_-;_-@_-"/>
    <numFmt numFmtId="199" formatCode="dd/mm/yyyy"/>
    <numFmt numFmtId="200" formatCode="#,##0;[Red]#,##0"/>
    <numFmt numFmtId="201" formatCode="#,##0.0;[Red]#,##0.0"/>
    <numFmt numFmtId="202" formatCode="#,##0.000;[Red]#,##0.000"/>
    <numFmt numFmtId="203" formatCode="#,#00"/>
    <numFmt numFmtId="204" formatCode="m:ss.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#,##0&quot;р.&quot;;\-#,##0&quot;р.&quot;"/>
    <numFmt numFmtId="214" formatCode="#,##0&quot;р.&quot;;[Red]\-#,##0&quot;р.&quot;"/>
    <numFmt numFmtId="215" formatCode="#,##0.00&quot;р.&quot;;\-#,##0.00&quot;р.&quot;"/>
    <numFmt numFmtId="216" formatCode="#,##0.00&quot;р.&quot;;[Red]\-#,##0.00&quot;р.&quot;"/>
    <numFmt numFmtId="217" formatCode="_-* #,##0&quot;р.&quot;_-;\-* #,##0&quot;р.&quot;_-;_-* &quot;-&quot;&quot;р.&quot;_-;_-@_-"/>
    <numFmt numFmtId="218" formatCode="_-* #,##0_р_._-;\-* #,##0_р_._-;_-* &quot;-&quot;_р_._-;_-@_-"/>
    <numFmt numFmtId="219" formatCode="_-* #,##0.00&quot;р.&quot;_-;\-* #,##0.00&quot;р.&quot;_-;_-* &quot;-&quot;??&quot;р.&quot;_-;_-@_-"/>
    <numFmt numFmtId="220" formatCode="_-* #,##0.00_р_._-;\-* #,##0.00_р_._-;_-* &quot;-&quot;??_р_._-;_-@_-"/>
    <numFmt numFmtId="221" formatCode="mm:ss.00"/>
    <numFmt numFmtId="222" formatCode="[$-F400]h:mm:ss\ AM/PM"/>
    <numFmt numFmtId="223" formatCode="#,##0.00\ _L_t"/>
    <numFmt numFmtId="224" formatCode="ss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8"/>
      <name val="Arial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0"/>
      <name val="MS Sans Serif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color indexed="9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21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2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0" fillId="0" borderId="0" xfId="57" applyFont="1">
      <alignment/>
      <protection/>
    </xf>
    <xf numFmtId="49" fontId="20" fillId="0" borderId="0" xfId="57" applyNumberFormat="1" applyFont="1">
      <alignment/>
      <protection/>
    </xf>
    <xf numFmtId="0" fontId="24" fillId="0" borderId="0" xfId="57" applyFont="1">
      <alignment/>
      <protection/>
    </xf>
    <xf numFmtId="0" fontId="24" fillId="0" borderId="0" xfId="57" applyFont="1">
      <alignment/>
      <protection/>
    </xf>
    <xf numFmtId="14" fontId="29" fillId="0" borderId="0" xfId="57" applyNumberFormat="1" applyFont="1" applyAlignment="1">
      <alignment horizontal="right"/>
      <protection/>
    </xf>
    <xf numFmtId="0" fontId="25" fillId="0" borderId="0" xfId="57" applyFont="1">
      <alignment/>
      <protection/>
    </xf>
    <xf numFmtId="0" fontId="25" fillId="0" borderId="0" xfId="57" applyFont="1" applyAlignment="1">
      <alignment horizontal="left"/>
      <protection/>
    </xf>
    <xf numFmtId="0" fontId="25" fillId="0" borderId="0" xfId="57" applyFont="1">
      <alignment/>
      <protection/>
    </xf>
    <xf numFmtId="49" fontId="20" fillId="0" borderId="14" xfId="57" applyNumberFormat="1" applyFont="1" applyBorder="1">
      <alignment/>
      <protection/>
    </xf>
    <xf numFmtId="0" fontId="24" fillId="0" borderId="10" xfId="57" applyFont="1" applyBorder="1" applyAlignment="1">
      <alignment horizontal="center"/>
      <protection/>
    </xf>
    <xf numFmtId="0" fontId="24" fillId="0" borderId="11" xfId="57" applyFont="1" applyBorder="1" applyAlignment="1">
      <alignment horizontal="right"/>
      <protection/>
    </xf>
    <xf numFmtId="0" fontId="24" fillId="0" borderId="13" xfId="57" applyFont="1" applyBorder="1" applyAlignment="1">
      <alignment horizontal="left"/>
      <protection/>
    </xf>
    <xf numFmtId="49" fontId="24" fillId="0" borderId="10" xfId="57" applyNumberFormat="1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164" fontId="0" fillId="0" borderId="10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166" fontId="22" fillId="0" borderId="10" xfId="0" applyNumberFormat="1" applyFont="1" applyBorder="1" applyAlignment="1">
      <alignment horizontal="center"/>
    </xf>
    <xf numFmtId="2" fontId="20" fillId="0" borderId="14" xfId="57" applyNumberFormat="1" applyFont="1" applyBorder="1">
      <alignment/>
      <protection/>
    </xf>
    <xf numFmtId="0" fontId="20" fillId="0" borderId="15" xfId="0" applyFont="1" applyBorder="1" applyAlignment="1">
      <alignment horizontal="right"/>
    </xf>
    <xf numFmtId="0" fontId="24" fillId="0" borderId="16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30" fillId="0" borderId="0" xfId="0" applyFont="1" applyBorder="1" applyAlignment="1">
      <alignment vertical="top" wrapText="1"/>
    </xf>
    <xf numFmtId="166" fontId="20" fillId="0" borderId="11" xfId="0" applyNumberFormat="1" applyFont="1" applyBorder="1" applyAlignment="1">
      <alignment horizontal="center"/>
    </xf>
    <xf numFmtId="166" fontId="20" fillId="0" borderId="1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166" fontId="21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166" fontId="22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0" fontId="20" fillId="0" borderId="0" xfId="57" applyFont="1" applyBorder="1">
      <alignment/>
      <protection/>
    </xf>
    <xf numFmtId="49" fontId="22" fillId="0" borderId="0" xfId="0" applyNumberFormat="1" applyFont="1" applyBorder="1" applyAlignment="1">
      <alignment horizontal="left"/>
    </xf>
    <xf numFmtId="166" fontId="20" fillId="0" borderId="0" xfId="57" applyNumberFormat="1" applyFont="1" applyAlignment="1">
      <alignment horizontal="center"/>
      <protection/>
    </xf>
    <xf numFmtId="166" fontId="24" fillId="0" borderId="0" xfId="57" applyNumberFormat="1" applyFont="1" applyAlignment="1">
      <alignment horizontal="center"/>
      <protection/>
    </xf>
    <xf numFmtId="166" fontId="24" fillId="0" borderId="10" xfId="57" applyNumberFormat="1" applyFont="1" applyBorder="1" applyAlignment="1">
      <alignment horizontal="center"/>
      <protection/>
    </xf>
    <xf numFmtId="0" fontId="2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57" applyFont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 applyAlignment="1">
      <alignment/>
      <protection/>
    </xf>
    <xf numFmtId="0" fontId="24" fillId="0" borderId="0" xfId="57" applyFont="1" applyAlignment="1">
      <alignment horizontal="center"/>
      <protection/>
    </xf>
    <xf numFmtId="0" fontId="0" fillId="0" borderId="0" xfId="0" applyBorder="1" applyAlignment="1">
      <alignment/>
    </xf>
    <xf numFmtId="0" fontId="24" fillId="0" borderId="17" xfId="57" applyFont="1" applyBorder="1" applyAlignment="1">
      <alignment horizontal="center"/>
      <protection/>
    </xf>
    <xf numFmtId="0" fontId="24" fillId="0" borderId="18" xfId="57" applyFont="1" applyBorder="1" applyAlignment="1">
      <alignment horizontal="right"/>
      <protection/>
    </xf>
    <xf numFmtId="0" fontId="24" fillId="0" borderId="19" xfId="57" applyFont="1" applyBorder="1" applyAlignment="1">
      <alignment horizontal="left"/>
      <protection/>
    </xf>
    <xf numFmtId="0" fontId="24" fillId="0" borderId="20" xfId="57" applyFont="1" applyBorder="1" applyAlignment="1">
      <alignment horizontal="center"/>
      <protection/>
    </xf>
    <xf numFmtId="0" fontId="24" fillId="0" borderId="21" xfId="57" applyFont="1" applyBorder="1" applyAlignment="1">
      <alignment horizontal="center"/>
      <protection/>
    </xf>
    <xf numFmtId="0" fontId="24" fillId="0" borderId="22" xfId="57" applyFont="1" applyBorder="1" applyAlignment="1">
      <alignment horizontal="center"/>
      <protection/>
    </xf>
    <xf numFmtId="0" fontId="24" fillId="0" borderId="23" xfId="57" applyFont="1" applyBorder="1" applyAlignment="1">
      <alignment horizontal="center"/>
      <protection/>
    </xf>
    <xf numFmtId="0" fontId="24" fillId="0" borderId="24" xfId="57" applyFont="1" applyBorder="1" applyAlignment="1">
      <alignment horizontal="center"/>
      <protection/>
    </xf>
    <xf numFmtId="0" fontId="24" fillId="0" borderId="25" xfId="57" applyFont="1" applyBorder="1" applyAlignment="1">
      <alignment horizontal="center"/>
      <protection/>
    </xf>
    <xf numFmtId="0" fontId="20" fillId="0" borderId="26" xfId="57" applyFont="1" applyBorder="1" applyAlignment="1">
      <alignment horizontal="center"/>
      <protection/>
    </xf>
    <xf numFmtId="0" fontId="21" fillId="0" borderId="11" xfId="0" applyFont="1" applyBorder="1" applyAlignment="1">
      <alignment horizontal="right"/>
    </xf>
    <xf numFmtId="0" fontId="25" fillId="0" borderId="13" xfId="0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2" fontId="27" fillId="0" borderId="27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0" xfId="57" applyNumberFormat="1" applyFont="1" applyBorder="1" applyAlignment="1">
      <alignment horizontal="center"/>
      <protection/>
    </xf>
    <xf numFmtId="2" fontId="27" fillId="0" borderId="28" xfId="57" applyNumberFormat="1" applyFont="1" applyBorder="1" applyAlignment="1">
      <alignment horizontal="center"/>
      <protection/>
    </xf>
    <xf numFmtId="2" fontId="33" fillId="0" borderId="29" xfId="57" applyNumberFormat="1" applyFont="1" applyBorder="1" applyAlignment="1">
      <alignment horizontal="center"/>
      <protection/>
    </xf>
    <xf numFmtId="0" fontId="26" fillId="0" borderId="10" xfId="0" applyFont="1" applyBorder="1" applyAlignment="1">
      <alignment horizontal="left"/>
    </xf>
    <xf numFmtId="0" fontId="20" fillId="0" borderId="10" xfId="57" applyFont="1" applyBorder="1" applyAlignment="1">
      <alignment horizontal="center"/>
      <protection/>
    </xf>
    <xf numFmtId="49" fontId="20" fillId="0" borderId="0" xfId="57" applyNumberFormat="1" applyFont="1" applyAlignment="1">
      <alignment horizontal="center"/>
      <protection/>
    </xf>
    <xf numFmtId="0" fontId="24" fillId="0" borderId="0" xfId="57" applyFont="1" applyAlignment="1">
      <alignment horizontal="center"/>
      <protection/>
    </xf>
    <xf numFmtId="0" fontId="24" fillId="0" borderId="30" xfId="57" applyFont="1" applyBorder="1" applyAlignment="1">
      <alignment horizontal="center"/>
      <protection/>
    </xf>
    <xf numFmtId="0" fontId="24" fillId="0" borderId="31" xfId="57" applyFont="1" applyBorder="1" applyAlignment="1">
      <alignment horizontal="center"/>
      <protection/>
    </xf>
    <xf numFmtId="0" fontId="24" fillId="0" borderId="32" xfId="57" applyFont="1" applyBorder="1" applyAlignment="1">
      <alignment horizontal="center"/>
      <protection/>
    </xf>
    <xf numFmtId="0" fontId="24" fillId="0" borderId="33" xfId="57" applyFont="1" applyBorder="1" applyAlignment="1">
      <alignment horizontal="center"/>
      <protection/>
    </xf>
    <xf numFmtId="0" fontId="24" fillId="0" borderId="34" xfId="57" applyFont="1" applyBorder="1" applyAlignment="1">
      <alignment horizontal="center"/>
      <protection/>
    </xf>
    <xf numFmtId="0" fontId="24" fillId="0" borderId="35" xfId="57" applyFont="1" applyBorder="1" applyAlignment="1">
      <alignment horizontal="center"/>
      <protection/>
    </xf>
    <xf numFmtId="0" fontId="22" fillId="0" borderId="10" xfId="0" applyFont="1" applyBorder="1" applyAlignment="1">
      <alignment horizontal="left"/>
    </xf>
    <xf numFmtId="2" fontId="33" fillId="0" borderId="36" xfId="57" applyNumberFormat="1" applyFont="1" applyBorder="1" applyAlignment="1">
      <alignment horizontal="center"/>
      <protection/>
    </xf>
    <xf numFmtId="49" fontId="26" fillId="0" borderId="10" xfId="0" applyNumberFormat="1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49" fontId="20" fillId="0" borderId="0" xfId="57" applyNumberFormat="1" applyFont="1">
      <alignment/>
      <protection/>
    </xf>
    <xf numFmtId="0" fontId="21" fillId="0" borderId="10" xfId="0" applyFont="1" applyBorder="1" applyAlignment="1">
      <alignment/>
    </xf>
    <xf numFmtId="2" fontId="24" fillId="0" borderId="31" xfId="57" applyNumberFormat="1" applyFont="1" applyBorder="1" applyAlignment="1">
      <alignment horizontal="center"/>
      <protection/>
    </xf>
    <xf numFmtId="0" fontId="21" fillId="0" borderId="37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left"/>
    </xf>
    <xf numFmtId="224" fontId="36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24" fillId="0" borderId="0" xfId="0" applyFont="1" applyAlignment="1">
      <alignment/>
    </xf>
    <xf numFmtId="0" fontId="37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14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left"/>
    </xf>
    <xf numFmtId="2" fontId="24" fillId="0" borderId="31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left"/>
    </xf>
    <xf numFmtId="49" fontId="22" fillId="0" borderId="40" xfId="0" applyNumberFormat="1" applyFont="1" applyBorder="1" applyAlignment="1">
      <alignment horizontal="left"/>
    </xf>
    <xf numFmtId="1" fontId="24" fillId="0" borderId="34" xfId="0" applyNumberFormat="1" applyFont="1" applyBorder="1" applyAlignment="1">
      <alignment horizontal="center"/>
    </xf>
    <xf numFmtId="0" fontId="20" fillId="0" borderId="41" xfId="0" applyFont="1" applyBorder="1" applyAlignment="1">
      <alignment/>
    </xf>
    <xf numFmtId="0" fontId="24" fillId="0" borderId="42" xfId="0" applyFont="1" applyBorder="1" applyAlignment="1">
      <alignment horizontal="right" vertical="center"/>
    </xf>
    <xf numFmtId="0" fontId="35" fillId="0" borderId="20" xfId="0" applyFont="1" applyBorder="1" applyAlignment="1">
      <alignment horizontal="center" vertical="center"/>
    </xf>
    <xf numFmtId="0" fontId="24" fillId="20" borderId="41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1" xfId="0" applyFont="1" applyBorder="1" applyAlignment="1">
      <alignment horizontal="left"/>
    </xf>
    <xf numFmtId="0" fontId="40" fillId="0" borderId="18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0" fontId="35" fillId="0" borderId="18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20" borderId="44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left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20" fillId="0" borderId="49" xfId="0" applyFont="1" applyBorder="1" applyAlignment="1">
      <alignment horizontal="right" vertical="center"/>
    </xf>
    <xf numFmtId="0" fontId="20" fillId="0" borderId="50" xfId="0" applyFont="1" applyBorder="1" applyAlignment="1">
      <alignment horizontal="right" vertical="center"/>
    </xf>
    <xf numFmtId="0" fontId="24" fillId="0" borderId="51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49" fontId="20" fillId="0" borderId="54" xfId="0" applyNumberFormat="1" applyFont="1" applyBorder="1" applyAlignment="1">
      <alignment horizontal="left" vertical="center"/>
    </xf>
    <xf numFmtId="49" fontId="20" fillId="0" borderId="55" xfId="0" applyNumberFormat="1" applyFont="1" applyBorder="1" applyAlignment="1">
      <alignment horizontal="left" vertical="center"/>
    </xf>
    <xf numFmtId="49" fontId="20" fillId="0" borderId="23" xfId="0" applyNumberFormat="1" applyFont="1" applyBorder="1" applyAlignment="1">
      <alignment horizontal="left" vertical="center"/>
    </xf>
    <xf numFmtId="49" fontId="22" fillId="0" borderId="54" xfId="0" applyNumberFormat="1" applyFont="1" applyBorder="1" applyAlignment="1">
      <alignment horizontal="left" vertical="center"/>
    </xf>
    <xf numFmtId="49" fontId="22" fillId="0" borderId="55" xfId="0" applyNumberFormat="1" applyFont="1" applyBorder="1" applyAlignment="1">
      <alignment horizontal="left" vertical="center"/>
    </xf>
    <xf numFmtId="49" fontId="22" fillId="0" borderId="23" xfId="0" applyNumberFormat="1" applyFont="1" applyBorder="1" applyAlignment="1">
      <alignment horizontal="left" vertical="center"/>
    </xf>
    <xf numFmtId="0" fontId="28" fillId="0" borderId="56" xfId="0" applyFont="1" applyBorder="1" applyAlignment="1">
      <alignment vertical="center" wrapText="1"/>
    </xf>
    <xf numFmtId="0" fontId="28" fillId="0" borderId="57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0" fillId="0" borderId="41" xfId="0" applyFont="1" applyBorder="1" applyAlignment="1">
      <alignment horizontal="center"/>
    </xf>
    <xf numFmtId="0" fontId="31" fillId="0" borderId="58" xfId="0" applyFont="1" applyBorder="1" applyAlignment="1">
      <alignment horizontal="right" vertical="top"/>
    </xf>
    <xf numFmtId="0" fontId="32" fillId="0" borderId="55" xfId="0" applyFont="1" applyBorder="1" applyAlignment="1">
      <alignment horizontal="right" vertical="top"/>
    </xf>
    <xf numFmtId="0" fontId="32" fillId="0" borderId="37" xfId="0" applyFont="1" applyBorder="1" applyAlignment="1">
      <alignment horizontal="right" vertical="top"/>
    </xf>
    <xf numFmtId="0" fontId="31" fillId="0" borderId="58" xfId="0" applyFont="1" applyBorder="1" applyAlignment="1">
      <alignment horizontal="left" vertical="top"/>
    </xf>
    <xf numFmtId="0" fontId="32" fillId="0" borderId="55" xfId="0" applyFont="1" applyBorder="1" applyAlignment="1">
      <alignment horizontal="left" vertical="top"/>
    </xf>
    <xf numFmtId="0" fontId="32" fillId="0" borderId="37" xfId="0" applyFont="1" applyBorder="1" applyAlignment="1">
      <alignment horizontal="left" vertical="top"/>
    </xf>
    <xf numFmtId="2" fontId="31" fillId="0" borderId="58" xfId="0" applyNumberFormat="1" applyFont="1" applyBorder="1" applyAlignment="1">
      <alignment horizontal="center" vertical="top"/>
    </xf>
    <xf numFmtId="0" fontId="32" fillId="0" borderId="55" xfId="0" applyFont="1" applyBorder="1" applyAlignment="1">
      <alignment horizontal="center" vertical="top"/>
    </xf>
    <xf numFmtId="0" fontId="32" fillId="0" borderId="37" xfId="0" applyFont="1" applyBorder="1" applyAlignment="1">
      <alignment horizontal="center" vertical="top"/>
    </xf>
    <xf numFmtId="0" fontId="31" fillId="0" borderId="55" xfId="0" applyFont="1" applyBorder="1" applyAlignment="1">
      <alignment horizontal="right" vertical="top"/>
    </xf>
    <xf numFmtId="0" fontId="31" fillId="0" borderId="37" xfId="0" applyFont="1" applyBorder="1" applyAlignment="1">
      <alignment horizontal="right" vertical="top"/>
    </xf>
    <xf numFmtId="0" fontId="31" fillId="0" borderId="55" xfId="0" applyFont="1" applyBorder="1" applyAlignment="1">
      <alignment horizontal="left" vertical="top"/>
    </xf>
    <xf numFmtId="0" fontId="31" fillId="0" borderId="37" xfId="0" applyFont="1" applyBorder="1" applyAlignment="1">
      <alignment horizontal="left" vertical="top"/>
    </xf>
    <xf numFmtId="2" fontId="31" fillId="0" borderId="55" xfId="0" applyNumberFormat="1" applyFont="1" applyBorder="1" applyAlignment="1">
      <alignment horizontal="center" vertical="top"/>
    </xf>
    <xf numFmtId="2" fontId="31" fillId="0" borderId="37" xfId="0" applyNumberFormat="1" applyFont="1" applyBorder="1" applyAlignment="1">
      <alignment horizontal="center" vertical="top"/>
    </xf>
    <xf numFmtId="0" fontId="24" fillId="0" borderId="44" xfId="57" applyFont="1" applyBorder="1" applyAlignment="1">
      <alignment horizontal="center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2" fontId="24" fillId="0" borderId="54" xfId="57" applyNumberFormat="1" applyFont="1" applyBorder="1" applyAlignment="1">
      <alignment horizontal="center" vertical="center"/>
      <protection/>
    </xf>
    <xf numFmtId="2" fontId="24" fillId="0" borderId="23" xfId="57" applyNumberFormat="1" applyFont="1" applyBorder="1" applyAlignment="1">
      <alignment horizontal="center" vertical="center"/>
      <protection/>
    </xf>
    <xf numFmtId="2" fontId="24" fillId="0" borderId="59" xfId="57" applyNumberFormat="1" applyFont="1" applyBorder="1" applyAlignment="1">
      <alignment horizontal="center" vertical="center"/>
      <protection/>
    </xf>
    <xf numFmtId="2" fontId="24" fillId="0" borderId="22" xfId="57" applyNumberFormat="1" applyFont="1" applyBorder="1" applyAlignment="1">
      <alignment horizontal="center" vertical="center"/>
      <protection/>
    </xf>
    <xf numFmtId="2" fontId="24" fillId="0" borderId="56" xfId="57" applyNumberFormat="1" applyFont="1" applyBorder="1" applyAlignment="1">
      <alignment horizontal="center" vertical="center"/>
      <protection/>
    </xf>
    <xf numFmtId="2" fontId="24" fillId="0" borderId="24" xfId="57" applyNumberFormat="1" applyFont="1" applyBorder="1" applyAlignment="1">
      <alignment horizontal="center" vertical="center"/>
      <protection/>
    </xf>
    <xf numFmtId="0" fontId="24" fillId="0" borderId="45" xfId="57" applyFont="1" applyBorder="1" applyAlignment="1">
      <alignment horizontal="center" vertical="center"/>
      <protection/>
    </xf>
    <xf numFmtId="0" fontId="24" fillId="0" borderId="47" xfId="57" applyFont="1" applyBorder="1" applyAlignment="1">
      <alignment horizontal="center" vertical="center"/>
      <protection/>
    </xf>
    <xf numFmtId="0" fontId="20" fillId="0" borderId="48" xfId="57" applyFont="1" applyBorder="1" applyAlignment="1">
      <alignment horizontal="center"/>
      <protection/>
    </xf>
    <xf numFmtId="0" fontId="20" fillId="0" borderId="60" xfId="57" applyFont="1" applyBorder="1" applyAlignment="1">
      <alignment horizontal="center"/>
      <protection/>
    </xf>
    <xf numFmtId="0" fontId="20" fillId="0" borderId="61" xfId="57" applyFont="1" applyBorder="1" applyAlignment="1">
      <alignment horizontal="center"/>
      <protection/>
    </xf>
    <xf numFmtId="0" fontId="24" fillId="0" borderId="59" xfId="57" applyFont="1" applyBorder="1" applyAlignment="1">
      <alignment horizontal="center" vertical="center"/>
      <protection/>
    </xf>
    <xf numFmtId="0" fontId="24" fillId="0" borderId="22" xfId="57" applyFont="1" applyBorder="1" applyAlignment="1">
      <alignment horizontal="center" vertical="center"/>
      <protection/>
    </xf>
    <xf numFmtId="0" fontId="24" fillId="0" borderId="62" xfId="57" applyFont="1" applyBorder="1" applyAlignment="1">
      <alignment horizontal="right" vertical="center"/>
      <protection/>
    </xf>
    <xf numFmtId="0" fontId="24" fillId="0" borderId="63" xfId="57" applyFont="1" applyBorder="1" applyAlignment="1">
      <alignment horizontal="right" vertical="center"/>
      <protection/>
    </xf>
    <xf numFmtId="0" fontId="24" fillId="0" borderId="51" xfId="57" applyFont="1" applyBorder="1" applyAlignment="1">
      <alignment horizontal="left" vertical="center"/>
      <protection/>
    </xf>
    <xf numFmtId="0" fontId="24" fillId="0" borderId="53" xfId="57" applyFont="1" applyBorder="1" applyAlignment="1">
      <alignment horizontal="left" vertical="center"/>
      <protection/>
    </xf>
    <xf numFmtId="0" fontId="24" fillId="0" borderId="54" xfId="57" applyFont="1" applyBorder="1" applyAlignment="1">
      <alignment horizontal="center" vertical="center"/>
      <protection/>
    </xf>
    <xf numFmtId="0" fontId="24" fillId="0" borderId="23" xfId="57" applyFont="1" applyBorder="1" applyAlignment="1">
      <alignment horizontal="center" vertical="center"/>
      <protection/>
    </xf>
    <xf numFmtId="0" fontId="24" fillId="0" borderId="56" xfId="57" applyFont="1" applyBorder="1" applyAlignment="1">
      <alignment horizontal="center" vertical="center"/>
      <protection/>
    </xf>
    <xf numFmtId="0" fontId="24" fillId="0" borderId="24" xfId="57" applyFont="1" applyBorder="1" applyAlignment="1">
      <alignment horizontal="center" vertical="center"/>
      <protection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24" fillId="0" borderId="61" xfId="57" applyFont="1" applyBorder="1" applyAlignment="1">
      <alignment horizontal="center" vertical="center"/>
      <protection/>
    </xf>
    <xf numFmtId="0" fontId="20" fillId="0" borderId="64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63" xfId="57" applyFont="1" applyBorder="1" applyAlignment="1">
      <alignment horizontal="right" vertical="center"/>
      <protection/>
    </xf>
    <xf numFmtId="0" fontId="20" fillId="0" borderId="53" xfId="57" applyFont="1" applyBorder="1" applyAlignment="1">
      <alignment horizontal="left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4" fillId="0" borderId="62" xfId="57" applyFont="1" applyBorder="1" applyAlignment="1">
      <alignment horizontal="center" vertical="center"/>
      <protection/>
    </xf>
    <xf numFmtId="0" fontId="20" fillId="0" borderId="63" xfId="57" applyFont="1" applyBorder="1" applyAlignment="1">
      <alignment horizontal="center" vertical="center"/>
      <protection/>
    </xf>
    <xf numFmtId="2" fontId="0" fillId="0" borderId="22" xfId="0" applyNumberFormat="1" applyBorder="1" applyAlignment="1">
      <alignment horizontal="center" vertical="center"/>
    </xf>
    <xf numFmtId="0" fontId="24" fillId="0" borderId="59" xfId="57" applyFont="1" applyBorder="1" applyAlignment="1">
      <alignment horizontal="center"/>
      <protection/>
    </xf>
    <xf numFmtId="0" fontId="20" fillId="0" borderId="22" xfId="57" applyFont="1" applyBorder="1" applyAlignment="1">
      <alignment horizontal="center"/>
      <protection/>
    </xf>
    <xf numFmtId="0" fontId="24" fillId="0" borderId="62" xfId="57" applyFont="1" applyBorder="1" applyAlignment="1">
      <alignment horizontal="right"/>
      <protection/>
    </xf>
    <xf numFmtId="0" fontId="20" fillId="0" borderId="63" xfId="57" applyFont="1" applyBorder="1" applyAlignment="1">
      <alignment horizontal="right"/>
      <protection/>
    </xf>
    <xf numFmtId="0" fontId="24" fillId="0" borderId="51" xfId="57" applyFont="1" applyBorder="1" applyAlignment="1">
      <alignment horizontal="left"/>
      <protection/>
    </xf>
    <xf numFmtId="0" fontId="20" fillId="0" borderId="53" xfId="57" applyFont="1" applyBorder="1" applyAlignment="1">
      <alignment horizontal="left"/>
      <protection/>
    </xf>
    <xf numFmtId="0" fontId="24" fillId="0" borderId="54" xfId="57" applyFont="1" applyBorder="1" applyAlignment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0" fontId="24" fillId="0" borderId="62" xfId="57" applyFont="1" applyBorder="1" applyAlignment="1">
      <alignment horizontal="center"/>
      <protection/>
    </xf>
    <xf numFmtId="0" fontId="20" fillId="0" borderId="63" xfId="57" applyFont="1" applyBorder="1" applyAlignment="1">
      <alignment horizontal="center"/>
      <protection/>
    </xf>
    <xf numFmtId="0" fontId="20" fillId="0" borderId="59" xfId="57" applyFont="1" applyBorder="1" applyAlignment="1">
      <alignment horizontal="center" vertical="top"/>
      <protection/>
    </xf>
    <xf numFmtId="0" fontId="20" fillId="0" borderId="26" xfId="57" applyFont="1" applyBorder="1" applyAlignment="1">
      <alignment horizontal="center" vertical="top"/>
      <protection/>
    </xf>
    <xf numFmtId="0" fontId="26" fillId="0" borderId="62" xfId="0" applyFont="1" applyBorder="1" applyAlignment="1">
      <alignment horizontal="right" vertical="top"/>
    </xf>
    <xf numFmtId="0" fontId="26" fillId="0" borderId="15" xfId="0" applyFont="1" applyBorder="1" applyAlignment="1">
      <alignment horizontal="right" vertical="top"/>
    </xf>
    <xf numFmtId="0" fontId="34" fillId="0" borderId="51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/>
    </xf>
    <xf numFmtId="0" fontId="24" fillId="0" borderId="61" xfId="57" applyFont="1" applyBorder="1" applyAlignment="1">
      <alignment horizontal="center"/>
      <protection/>
    </xf>
    <xf numFmtId="0" fontId="20" fillId="0" borderId="64" xfId="57" applyFont="1" applyBorder="1" applyAlignment="1">
      <alignment horizontal="center"/>
      <protection/>
    </xf>
    <xf numFmtId="166" fontId="20" fillId="0" borderId="54" xfId="0" applyNumberFormat="1" applyFont="1" applyBorder="1" applyAlignment="1">
      <alignment horizontal="center" vertical="top"/>
    </xf>
    <xf numFmtId="166" fontId="20" fillId="0" borderId="37" xfId="0" applyNumberFormat="1" applyFont="1" applyBorder="1" applyAlignment="1">
      <alignment horizontal="center" vertical="top"/>
    </xf>
    <xf numFmtId="0" fontId="21" fillId="0" borderId="54" xfId="0" applyFont="1" applyBorder="1" applyAlignment="1">
      <alignment horizontal="left" vertical="top"/>
    </xf>
    <xf numFmtId="0" fontId="21" fillId="0" borderId="37" xfId="0" applyFont="1" applyBorder="1" applyAlignment="1">
      <alignment horizontal="left" vertical="top"/>
    </xf>
    <xf numFmtId="0" fontId="26" fillId="0" borderId="56" xfId="0" applyFont="1" applyBorder="1" applyAlignment="1">
      <alignment vertical="top"/>
    </xf>
    <xf numFmtId="0" fontId="26" fillId="0" borderId="38" xfId="0" applyFont="1" applyBorder="1" applyAlignment="1">
      <alignment vertical="top"/>
    </xf>
    <xf numFmtId="2" fontId="33" fillId="0" borderId="45" xfId="57" applyNumberFormat="1" applyFont="1" applyBorder="1" applyAlignment="1">
      <alignment horizontal="center" vertical="top"/>
      <protection/>
    </xf>
    <xf numFmtId="2" fontId="33" fillId="0" borderId="65" xfId="57" applyNumberFormat="1" applyFont="1" applyBorder="1" applyAlignment="1">
      <alignment horizontal="center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C03zz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thletics\varzybos\sabl%20varz\mero%20taures%20sabl\Aukstis%20rutulys\Rut%20M%20ir%20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thletics\varzybos\sabl%20varz\mero%20taures%20sabl\Mero%20beg%20rezultata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Documents%20and%20Settings\All%20Users\Documents\LAF%20teure%202007v\Alfonso%20II%20diena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t M"/>
      <sheetName val="Rut 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0bb M ir B"/>
      <sheetName val="60 M "/>
      <sheetName val="60 B"/>
      <sheetName val="200 M"/>
      <sheetName val="200 B"/>
      <sheetName val="400 M "/>
      <sheetName val="400 B "/>
      <sheetName val="800 M"/>
      <sheetName val="800 B"/>
      <sheetName val="1500 M ir B "/>
      <sheetName val="taska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5.00390625" style="104" customWidth="1"/>
    <col min="2" max="2" width="10.00390625" style="104" customWidth="1"/>
    <col min="3" max="3" width="14.7109375" style="104" customWidth="1"/>
    <col min="4" max="4" width="10.140625" style="104" customWidth="1"/>
    <col min="5" max="5" width="11.140625" style="104" customWidth="1"/>
    <col min="6" max="6" width="4.57421875" style="104" customWidth="1"/>
    <col min="7" max="7" width="6.28125" style="105" customWidth="1"/>
    <col min="8" max="9" width="5.57421875" style="105" customWidth="1"/>
    <col min="10" max="10" width="7.00390625" style="104" customWidth="1"/>
    <col min="11" max="11" width="16.7109375" style="104" customWidth="1"/>
    <col min="12" max="16384" width="9.140625" style="104" customWidth="1"/>
  </cols>
  <sheetData>
    <row r="1" spans="1:13" s="111" customFormat="1" ht="18.75">
      <c r="A1" s="109">
        <v>1.1574074074074073E-05</v>
      </c>
      <c r="B1" s="16" t="s">
        <v>573</v>
      </c>
      <c r="D1" s="17"/>
      <c r="E1" s="17"/>
      <c r="F1" s="17"/>
      <c r="G1" s="17"/>
      <c r="H1" s="19"/>
      <c r="I1" s="19"/>
      <c r="J1" s="19"/>
      <c r="K1" s="112"/>
      <c r="L1" s="112"/>
      <c r="M1" s="112"/>
    </row>
    <row r="2" spans="1:13" s="111" customFormat="1" ht="18.75">
      <c r="A2" s="109">
        <v>1.1574074074074073E-05</v>
      </c>
      <c r="B2" s="109">
        <v>1.1574074074074073E-05</v>
      </c>
      <c r="C2" s="19"/>
      <c r="D2" s="20"/>
      <c r="E2" s="19"/>
      <c r="F2" s="19"/>
      <c r="G2" s="19"/>
      <c r="H2" s="19"/>
      <c r="J2" s="19"/>
      <c r="K2" s="21" t="s">
        <v>574</v>
      </c>
      <c r="L2" s="112"/>
      <c r="M2" s="112"/>
    </row>
    <row r="3" spans="1:13" s="111" customFormat="1" ht="15.75" customHeight="1">
      <c r="A3" s="109"/>
      <c r="B3" s="22" t="s">
        <v>581</v>
      </c>
      <c r="C3" s="19"/>
      <c r="E3" s="19"/>
      <c r="F3" s="19"/>
      <c r="G3" s="19"/>
      <c r="H3" s="19"/>
      <c r="J3" s="19"/>
      <c r="K3" s="21" t="s">
        <v>576</v>
      </c>
      <c r="L3" s="112"/>
      <c r="M3" s="112"/>
    </row>
    <row r="4" spans="2:11" ht="15.75">
      <c r="B4" s="16"/>
      <c r="H4" s="104"/>
      <c r="I4" s="104"/>
      <c r="J4" s="114"/>
      <c r="K4" s="113"/>
    </row>
    <row r="5" spans="2:11" ht="18.75">
      <c r="B5" s="110" t="s">
        <v>616</v>
      </c>
      <c r="C5" s="42" t="s">
        <v>637</v>
      </c>
      <c r="D5" s="111"/>
      <c r="H5" s="104"/>
      <c r="I5" s="104"/>
      <c r="J5" s="115"/>
      <c r="K5" s="113"/>
    </row>
    <row r="6" spans="2:11" ht="12.75" customHeight="1">
      <c r="B6" s="16"/>
      <c r="D6" s="111"/>
      <c r="H6" s="104"/>
      <c r="I6" s="104"/>
      <c r="J6" s="115"/>
      <c r="K6" s="115"/>
    </row>
    <row r="7" spans="6:9" ht="13.5" thickBot="1">
      <c r="F7" s="126"/>
      <c r="G7" s="160"/>
      <c r="H7" s="160"/>
      <c r="I7" s="160"/>
    </row>
    <row r="8" spans="1:11" ht="22.5" customHeight="1" thickBot="1">
      <c r="A8" s="116" t="s">
        <v>0</v>
      </c>
      <c r="B8" s="127" t="s">
        <v>1</v>
      </c>
      <c r="C8" s="118" t="s">
        <v>2</v>
      </c>
      <c r="D8" s="119" t="s">
        <v>3</v>
      </c>
      <c r="E8" s="128" t="s">
        <v>4</v>
      </c>
      <c r="F8" s="129"/>
      <c r="G8" s="130" t="s">
        <v>614</v>
      </c>
      <c r="H8" s="131" t="s">
        <v>617</v>
      </c>
      <c r="I8" s="131" t="s">
        <v>618</v>
      </c>
      <c r="J8" s="119" t="s">
        <v>622</v>
      </c>
      <c r="K8" s="120" t="s">
        <v>7</v>
      </c>
    </row>
    <row r="9" spans="1:12" ht="13.5" customHeight="1">
      <c r="A9" s="142">
        <v>1</v>
      </c>
      <c r="B9" s="145" t="s">
        <v>237</v>
      </c>
      <c r="C9" s="148" t="s">
        <v>238</v>
      </c>
      <c r="D9" s="151" t="s">
        <v>626</v>
      </c>
      <c r="E9" s="154" t="s">
        <v>196</v>
      </c>
      <c r="F9" s="121" t="s">
        <v>619</v>
      </c>
      <c r="G9" s="122">
        <v>15.88</v>
      </c>
      <c r="H9" s="122">
        <v>4.82</v>
      </c>
      <c r="I9" s="122">
        <v>31.55</v>
      </c>
      <c r="J9" s="132"/>
      <c r="K9" s="157" t="s">
        <v>239</v>
      </c>
      <c r="L9" s="105"/>
    </row>
    <row r="10" spans="1:12" ht="13.5" customHeight="1">
      <c r="A10" s="143"/>
      <c r="B10" s="146"/>
      <c r="C10" s="149"/>
      <c r="D10" s="152"/>
      <c r="E10" s="155"/>
      <c r="F10" s="123" t="s">
        <v>620</v>
      </c>
      <c r="G10" s="107" t="s">
        <v>627</v>
      </c>
      <c r="H10" s="107"/>
      <c r="I10" s="107"/>
      <c r="J10" s="106"/>
      <c r="K10" s="158"/>
      <c r="L10" s="105"/>
    </row>
    <row r="11" spans="1:12" ht="13.5" customHeight="1" thickBot="1">
      <c r="A11" s="144"/>
      <c r="B11" s="147"/>
      <c r="C11" s="150"/>
      <c r="D11" s="153"/>
      <c r="E11" s="156"/>
      <c r="F11" s="124" t="s">
        <v>621</v>
      </c>
      <c r="G11" s="125">
        <f>IF(ISBLANK(G9),"",INT(9.23076*(26.7-G9)^1.835))</f>
        <v>729</v>
      </c>
      <c r="H11" s="125">
        <f>IF(ISBLANK(H9),"",INT(0.188807*(H9*100-210)^1.41))</f>
        <v>511</v>
      </c>
      <c r="I11" s="125">
        <f>IF(ISBLANK(I9),"",INT(15.9803*(I9-3.8)^1.04))</f>
        <v>506</v>
      </c>
      <c r="J11" s="125">
        <f>SUM(G11:I11)</f>
        <v>1746</v>
      </c>
      <c r="K11" s="159"/>
      <c r="L11" s="105"/>
    </row>
    <row r="12" spans="1:12" ht="13.5" customHeight="1">
      <c r="A12" s="142">
        <v>2</v>
      </c>
      <c r="B12" s="145" t="s">
        <v>117</v>
      </c>
      <c r="C12" s="148" t="s">
        <v>118</v>
      </c>
      <c r="D12" s="151" t="s">
        <v>625</v>
      </c>
      <c r="E12" s="154" t="s">
        <v>55</v>
      </c>
      <c r="F12" s="121" t="s">
        <v>619</v>
      </c>
      <c r="G12" s="122">
        <v>18.06</v>
      </c>
      <c r="H12" s="122">
        <v>4.78</v>
      </c>
      <c r="I12" s="122">
        <v>20.82</v>
      </c>
      <c r="J12" s="132"/>
      <c r="K12" s="157" t="s">
        <v>615</v>
      </c>
      <c r="L12" s="105"/>
    </row>
    <row r="13" spans="1:12" ht="13.5" customHeight="1">
      <c r="A13" s="143"/>
      <c r="B13" s="146"/>
      <c r="C13" s="149"/>
      <c r="D13" s="152"/>
      <c r="E13" s="155"/>
      <c r="F13" s="123" t="s">
        <v>620</v>
      </c>
      <c r="G13" s="107" t="s">
        <v>627</v>
      </c>
      <c r="H13" s="107"/>
      <c r="I13" s="107"/>
      <c r="J13" s="106"/>
      <c r="K13" s="158"/>
      <c r="L13" s="105"/>
    </row>
    <row r="14" spans="1:12" ht="13.5" customHeight="1" thickBot="1">
      <c r="A14" s="144"/>
      <c r="B14" s="147"/>
      <c r="C14" s="150"/>
      <c r="D14" s="153"/>
      <c r="E14" s="156"/>
      <c r="F14" s="124" t="s">
        <v>621</v>
      </c>
      <c r="G14" s="125">
        <f>IF(ISBLANK(G12),"",INT(9.23076*(26.7-G12)^1.835))</f>
        <v>482</v>
      </c>
      <c r="H14" s="125">
        <f>IF(ISBLANK(H12),"",INT(0.188807*(H12*100-210)^1.41))</f>
        <v>500</v>
      </c>
      <c r="I14" s="125">
        <f>IF(ISBLANK(I12),"",INT(15.9803*(I12-3.8)^1.04))</f>
        <v>304</v>
      </c>
      <c r="J14" s="125">
        <f>SUM(G14:I14)</f>
        <v>1286</v>
      </c>
      <c r="K14" s="159"/>
      <c r="L14" s="105"/>
    </row>
    <row r="17" ht="15.75">
      <c r="B17" s="16" t="s">
        <v>573</v>
      </c>
    </row>
    <row r="18" ht="12.75">
      <c r="K18" s="21" t="s">
        <v>574</v>
      </c>
    </row>
    <row r="19" spans="2:11" ht="15.75">
      <c r="B19" s="22" t="s">
        <v>575</v>
      </c>
      <c r="K19" s="21" t="s">
        <v>576</v>
      </c>
    </row>
    <row r="20" ht="12.75">
      <c r="K20" s="21"/>
    </row>
    <row r="21" spans="2:11" ht="18.75">
      <c r="B21" s="110" t="s">
        <v>616</v>
      </c>
      <c r="C21" s="42" t="s">
        <v>638</v>
      </c>
      <c r="K21" s="21"/>
    </row>
    <row r="22" ht="13.5" thickBot="1"/>
    <row r="23" spans="1:11" ht="22.5" customHeight="1" thickBot="1">
      <c r="A23" s="133" t="s">
        <v>0</v>
      </c>
      <c r="B23" s="117" t="s">
        <v>1</v>
      </c>
      <c r="C23" s="118" t="s">
        <v>2</v>
      </c>
      <c r="D23" s="119" t="s">
        <v>3</v>
      </c>
      <c r="E23" s="136" t="s">
        <v>4</v>
      </c>
      <c r="F23" s="138"/>
      <c r="G23" s="139" t="s">
        <v>617</v>
      </c>
      <c r="H23" s="141" t="s">
        <v>623</v>
      </c>
      <c r="I23" s="140" t="s">
        <v>618</v>
      </c>
      <c r="J23" s="120" t="s">
        <v>624</v>
      </c>
      <c r="K23" s="137" t="s">
        <v>7</v>
      </c>
    </row>
    <row r="24" spans="1:11" ht="15" customHeight="1">
      <c r="A24" s="142">
        <v>1</v>
      </c>
      <c r="B24" s="145" t="s">
        <v>76</v>
      </c>
      <c r="C24" s="148" t="s">
        <v>77</v>
      </c>
      <c r="D24" s="151" t="s">
        <v>628</v>
      </c>
      <c r="E24" s="154" t="s">
        <v>55</v>
      </c>
      <c r="F24" s="121" t="s">
        <v>619</v>
      </c>
      <c r="G24" s="134" t="s">
        <v>630</v>
      </c>
      <c r="H24" s="134" t="s">
        <v>634</v>
      </c>
      <c r="I24" s="134" t="s">
        <v>632</v>
      </c>
      <c r="J24" s="135">
        <f>J25</f>
        <v>1379</v>
      </c>
      <c r="K24" s="157" t="s">
        <v>78</v>
      </c>
    </row>
    <row r="25" spans="1:11" ht="13.5" customHeight="1">
      <c r="A25" s="143"/>
      <c r="B25" s="146"/>
      <c r="C25" s="149"/>
      <c r="D25" s="152"/>
      <c r="E25" s="155"/>
      <c r="F25" s="108" t="s">
        <v>620</v>
      </c>
      <c r="G25" s="134"/>
      <c r="H25" s="134" t="s">
        <v>635</v>
      </c>
      <c r="I25" s="134"/>
      <c r="J25" s="135">
        <f>J26</f>
        <v>1379</v>
      </c>
      <c r="K25" s="158"/>
    </row>
    <row r="26" spans="1:11" ht="15" customHeight="1" thickBot="1">
      <c r="A26" s="144"/>
      <c r="B26" s="147"/>
      <c r="C26" s="150"/>
      <c r="D26" s="153"/>
      <c r="E26" s="156"/>
      <c r="F26" s="124" t="s">
        <v>621</v>
      </c>
      <c r="G26" s="125">
        <f>IF(ISBLANK(G24),"",TRUNC(0.14354*(G24*100-220)^1.4))</f>
        <v>431</v>
      </c>
      <c r="H26" s="125">
        <f>IF(ISBLANK(H24),"",TRUNC(5.74352*(28.5-H24)^1.92))</f>
        <v>566</v>
      </c>
      <c r="I26" s="125">
        <f>IF(ISBLANK(I24),"",TRUNC(10.14*(I24-7)^1.08))</f>
        <v>382</v>
      </c>
      <c r="J26" s="125">
        <f>SUM(G26:I26)</f>
        <v>1379</v>
      </c>
      <c r="K26" s="159"/>
    </row>
    <row r="27" spans="1:11" ht="15" customHeight="1">
      <c r="A27" s="142">
        <v>2</v>
      </c>
      <c r="B27" s="145" t="s">
        <v>414</v>
      </c>
      <c r="C27" s="148" t="s">
        <v>415</v>
      </c>
      <c r="D27" s="151" t="s">
        <v>629</v>
      </c>
      <c r="E27" s="154" t="s">
        <v>324</v>
      </c>
      <c r="F27" s="121" t="s">
        <v>619</v>
      </c>
      <c r="G27" s="134" t="s">
        <v>631</v>
      </c>
      <c r="H27" s="134" t="s">
        <v>636</v>
      </c>
      <c r="I27" s="134" t="s">
        <v>633</v>
      </c>
      <c r="J27" s="135">
        <f>J28</f>
        <v>960</v>
      </c>
      <c r="K27" s="157" t="s">
        <v>404</v>
      </c>
    </row>
    <row r="28" spans="1:11" ht="13.5" customHeight="1">
      <c r="A28" s="143"/>
      <c r="B28" s="146"/>
      <c r="C28" s="149"/>
      <c r="D28" s="152"/>
      <c r="E28" s="155"/>
      <c r="F28" s="108" t="s">
        <v>620</v>
      </c>
      <c r="G28" s="134"/>
      <c r="H28" s="134" t="s">
        <v>635</v>
      </c>
      <c r="I28" s="134"/>
      <c r="J28" s="135">
        <f>J29</f>
        <v>960</v>
      </c>
      <c r="K28" s="158"/>
    </row>
    <row r="29" spans="1:11" ht="15" customHeight="1" thickBot="1">
      <c r="A29" s="144"/>
      <c r="B29" s="147"/>
      <c r="C29" s="150"/>
      <c r="D29" s="153"/>
      <c r="E29" s="156"/>
      <c r="F29" s="124" t="s">
        <v>621</v>
      </c>
      <c r="G29" s="125">
        <f>IF(ISBLANK(G27),"",TRUNC(0.14354*(G27*100-220)^1.4))</f>
        <v>429</v>
      </c>
      <c r="H29" s="125">
        <f>IF(ISBLANK(H27),"",TRUNC(5.74352*(28.5-H27)^1.92))</f>
        <v>265</v>
      </c>
      <c r="I29" s="125">
        <f>IF(ISBLANK(I27),"",TRUNC(10.14*(I27-7)^1.08))</f>
        <v>266</v>
      </c>
      <c r="J29" s="125">
        <f>SUM(G29:I29)</f>
        <v>960</v>
      </c>
      <c r="K29" s="159"/>
    </row>
  </sheetData>
  <sheetProtection/>
  <mergeCells count="25">
    <mergeCell ref="G7:I7"/>
    <mergeCell ref="A9:A11"/>
    <mergeCell ref="B9:B11"/>
    <mergeCell ref="A12:A14"/>
    <mergeCell ref="C12:C14"/>
    <mergeCell ref="D12:D14"/>
    <mergeCell ref="B12:B14"/>
    <mergeCell ref="C9:C11"/>
    <mergeCell ref="D9:D11"/>
    <mergeCell ref="E9:E11"/>
    <mergeCell ref="E12:E14"/>
    <mergeCell ref="K12:K14"/>
    <mergeCell ref="K9:K11"/>
    <mergeCell ref="D24:D26"/>
    <mergeCell ref="E24:E26"/>
    <mergeCell ref="D27:D29"/>
    <mergeCell ref="E27:E29"/>
    <mergeCell ref="K24:K26"/>
    <mergeCell ref="K27:K29"/>
    <mergeCell ref="A24:A26"/>
    <mergeCell ref="B24:B26"/>
    <mergeCell ref="C24:C26"/>
    <mergeCell ref="A27:A29"/>
    <mergeCell ref="B27:B29"/>
    <mergeCell ref="C27:C29"/>
  </mergeCells>
  <printOptions horizontalCentered="1"/>
  <pageMargins left="0.3937007874015748" right="0.3937007874015748" top="0.984251968503937" bottom="0.3937007874015748" header="0.3937007874015748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7" customWidth="1"/>
    <col min="2" max="2" width="11.421875" style="17" customWidth="1"/>
    <col min="3" max="3" width="15.140625" style="17" customWidth="1"/>
    <col min="4" max="4" width="10.28125" style="17" customWidth="1"/>
    <col min="5" max="5" width="15.421875" style="17" customWidth="1"/>
    <col min="6" max="6" width="19.00390625" style="17" customWidth="1"/>
    <col min="7" max="7" width="12.140625" style="18" customWidth="1"/>
    <col min="8" max="16384" width="9.140625" style="17" customWidth="1"/>
  </cols>
  <sheetData>
    <row r="1" spans="1:7" s="19" customFormat="1" ht="15.75">
      <c r="A1" s="16" t="s">
        <v>573</v>
      </c>
      <c r="B1" s="17"/>
      <c r="C1" s="17"/>
      <c r="D1" s="17"/>
      <c r="E1" s="17"/>
      <c r="F1" s="18"/>
      <c r="G1" s="17"/>
    </row>
    <row r="2" spans="2:7" s="19" customFormat="1" ht="12.75">
      <c r="B2" s="20"/>
      <c r="G2" s="21" t="s">
        <v>601</v>
      </c>
    </row>
    <row r="3" spans="2:7" ht="15.75">
      <c r="B3" s="23" t="s">
        <v>602</v>
      </c>
      <c r="G3" s="21" t="s">
        <v>576</v>
      </c>
    </row>
    <row r="4" spans="2:4" s="19" customFormat="1" ht="13.5" customHeight="1">
      <c r="B4" s="22" t="s">
        <v>581</v>
      </c>
      <c r="D4" s="42" t="s">
        <v>603</v>
      </c>
    </row>
    <row r="5" spans="2:7" ht="12.75" customHeight="1">
      <c r="B5" s="24"/>
      <c r="D5" s="19"/>
      <c r="E5" s="19"/>
      <c r="G5" s="25"/>
    </row>
    <row r="6" spans="1:7" ht="12.75">
      <c r="A6" s="26" t="s">
        <v>0</v>
      </c>
      <c r="B6" s="27" t="s">
        <v>1</v>
      </c>
      <c r="C6" s="28" t="s">
        <v>2</v>
      </c>
      <c r="D6" s="26" t="s">
        <v>3</v>
      </c>
      <c r="E6" s="26" t="s">
        <v>4</v>
      </c>
      <c r="F6" s="26" t="s">
        <v>7</v>
      </c>
      <c r="G6" s="29" t="s">
        <v>6</v>
      </c>
    </row>
    <row r="7" spans="1:8" ht="15.75">
      <c r="A7" s="1">
        <v>1</v>
      </c>
      <c r="B7" s="2" t="s">
        <v>86</v>
      </c>
      <c r="C7" s="3" t="s">
        <v>490</v>
      </c>
      <c r="D7" s="34">
        <v>34257</v>
      </c>
      <c r="E7" s="6" t="s">
        <v>165</v>
      </c>
      <c r="F7" s="9" t="s">
        <v>210</v>
      </c>
      <c r="G7" s="7">
        <v>50</v>
      </c>
      <c r="H7" s="18"/>
    </row>
    <row r="8" spans="1:8" ht="15.75">
      <c r="A8" s="1">
        <v>2</v>
      </c>
      <c r="B8" s="2" t="s">
        <v>73</v>
      </c>
      <c r="C8" s="3" t="s">
        <v>74</v>
      </c>
      <c r="D8" s="34">
        <v>34431</v>
      </c>
      <c r="E8" s="4" t="s">
        <v>55</v>
      </c>
      <c r="F8" s="9" t="s">
        <v>65</v>
      </c>
      <c r="G8" s="7">
        <v>50.87</v>
      </c>
      <c r="H8" s="18"/>
    </row>
    <row r="9" spans="1:8" ht="15.75">
      <c r="A9" s="1">
        <v>3</v>
      </c>
      <c r="B9" s="2" t="s">
        <v>438</v>
      </c>
      <c r="C9" s="3" t="s">
        <v>443</v>
      </c>
      <c r="D9" s="34">
        <v>34020</v>
      </c>
      <c r="E9" s="4" t="s">
        <v>59</v>
      </c>
      <c r="F9" s="9" t="s">
        <v>105</v>
      </c>
      <c r="G9" s="7">
        <v>51.9</v>
      </c>
      <c r="H9" s="18"/>
    </row>
    <row r="10" spans="1:8" ht="15.75">
      <c r="A10" s="1">
        <v>4</v>
      </c>
      <c r="B10" s="2" t="s">
        <v>232</v>
      </c>
      <c r="C10" s="3" t="s">
        <v>199</v>
      </c>
      <c r="D10" s="34">
        <v>33931</v>
      </c>
      <c r="E10" s="6" t="s">
        <v>200</v>
      </c>
      <c r="F10" s="9" t="s">
        <v>201</v>
      </c>
      <c r="G10" s="7">
        <v>52.49</v>
      </c>
      <c r="H10" s="18"/>
    </row>
    <row r="11" spans="1:8" ht="15.75">
      <c r="A11" s="1">
        <v>5</v>
      </c>
      <c r="B11" s="2" t="s">
        <v>194</v>
      </c>
      <c r="C11" s="3" t="s">
        <v>195</v>
      </c>
      <c r="D11" s="34">
        <v>34242</v>
      </c>
      <c r="E11" s="6" t="s">
        <v>196</v>
      </c>
      <c r="F11" s="9" t="s">
        <v>197</v>
      </c>
      <c r="G11" s="7">
        <v>52.51</v>
      </c>
      <c r="H11" s="18"/>
    </row>
    <row r="12" spans="1:8" ht="15.75">
      <c r="A12" s="1">
        <v>6</v>
      </c>
      <c r="B12" s="2" t="s">
        <v>543</v>
      </c>
      <c r="C12" s="3" t="s">
        <v>546</v>
      </c>
      <c r="D12" s="34">
        <v>34211</v>
      </c>
      <c r="E12" s="6" t="s">
        <v>196</v>
      </c>
      <c r="F12" s="9" t="s">
        <v>257</v>
      </c>
      <c r="G12" s="7">
        <v>55.75</v>
      </c>
      <c r="H12" s="18"/>
    </row>
    <row r="13" spans="1:8" ht="15.75">
      <c r="A13" s="1">
        <v>7</v>
      </c>
      <c r="B13" s="2" t="s">
        <v>554</v>
      </c>
      <c r="C13" s="3" t="s">
        <v>555</v>
      </c>
      <c r="D13" s="34">
        <v>34221</v>
      </c>
      <c r="E13" s="6" t="s">
        <v>196</v>
      </c>
      <c r="F13" s="9" t="s">
        <v>257</v>
      </c>
      <c r="G13" s="7">
        <v>59.61</v>
      </c>
      <c r="H13" s="18"/>
    </row>
    <row r="14" spans="1:8" ht="15.75">
      <c r="A14" s="1">
        <v>8</v>
      </c>
      <c r="B14" s="2" t="s">
        <v>37</v>
      </c>
      <c r="C14" s="3" t="s">
        <v>550</v>
      </c>
      <c r="D14" s="34">
        <v>34245</v>
      </c>
      <c r="E14" s="6" t="s">
        <v>196</v>
      </c>
      <c r="F14" s="9" t="s">
        <v>215</v>
      </c>
      <c r="G14" s="7" t="s">
        <v>551</v>
      </c>
      <c r="H14" s="18"/>
    </row>
    <row r="15" spans="1:8" ht="15.75">
      <c r="A15" s="1" t="s">
        <v>163</v>
      </c>
      <c r="B15" s="2" t="s">
        <v>86</v>
      </c>
      <c r="C15" s="3" t="s">
        <v>140</v>
      </c>
      <c r="D15" s="34">
        <v>33990</v>
      </c>
      <c r="E15" s="6" t="s">
        <v>129</v>
      </c>
      <c r="F15" s="9" t="s">
        <v>30</v>
      </c>
      <c r="G15" s="7" t="s">
        <v>163</v>
      </c>
      <c r="H15" s="18"/>
    </row>
    <row r="16" spans="1:8" ht="15.75">
      <c r="A16" s="1" t="s">
        <v>163</v>
      </c>
      <c r="B16" s="2" t="s">
        <v>198</v>
      </c>
      <c r="C16" s="3" t="s">
        <v>560</v>
      </c>
      <c r="D16" s="34">
        <v>34492</v>
      </c>
      <c r="E16" s="6" t="s">
        <v>561</v>
      </c>
      <c r="F16" s="9" t="s">
        <v>257</v>
      </c>
      <c r="G16" s="7" t="s">
        <v>163</v>
      </c>
      <c r="H16" s="18"/>
    </row>
    <row r="17" spans="1:8" ht="15.75">
      <c r="A17" s="1" t="s">
        <v>12</v>
      </c>
      <c r="B17" s="2" t="s">
        <v>16</v>
      </c>
      <c r="C17" s="3" t="s">
        <v>479</v>
      </c>
      <c r="D17" s="34">
        <v>33879</v>
      </c>
      <c r="E17" s="6" t="s">
        <v>471</v>
      </c>
      <c r="F17" s="9" t="s">
        <v>474</v>
      </c>
      <c r="G17" s="7" t="s">
        <v>12</v>
      </c>
      <c r="H17" s="18"/>
    </row>
    <row r="22" spans="1:7" s="19" customFormat="1" ht="15.75">
      <c r="A22" s="16" t="s">
        <v>573</v>
      </c>
      <c r="B22" s="17"/>
      <c r="C22" s="17"/>
      <c r="D22" s="17"/>
      <c r="E22" s="17"/>
      <c r="F22" s="18"/>
      <c r="G22" s="17"/>
    </row>
    <row r="23" spans="2:7" s="19" customFormat="1" ht="12.75">
      <c r="B23" s="20"/>
      <c r="G23" s="21" t="s">
        <v>601</v>
      </c>
    </row>
    <row r="24" spans="2:7" ht="15.75">
      <c r="B24" s="23" t="s">
        <v>602</v>
      </c>
      <c r="G24" s="21" t="s">
        <v>576</v>
      </c>
    </row>
    <row r="25" s="19" customFormat="1" ht="13.5" customHeight="1">
      <c r="B25" s="22" t="s">
        <v>575</v>
      </c>
    </row>
    <row r="26" spans="2:7" ht="12.75" customHeight="1">
      <c r="B26" s="24"/>
      <c r="D26" s="19"/>
      <c r="E26" s="19"/>
      <c r="G26" s="25"/>
    </row>
    <row r="27" spans="1:7" ht="12.75">
      <c r="A27" s="26" t="s">
        <v>0</v>
      </c>
      <c r="B27" s="27" t="s">
        <v>1</v>
      </c>
      <c r="C27" s="28" t="s">
        <v>2</v>
      </c>
      <c r="D27" s="26" t="s">
        <v>3</v>
      </c>
      <c r="E27" s="26" t="s">
        <v>4</v>
      </c>
      <c r="F27" s="26" t="s">
        <v>7</v>
      </c>
      <c r="G27" s="29" t="s">
        <v>6</v>
      </c>
    </row>
    <row r="28" spans="1:8" ht="15.75">
      <c r="A28" s="1">
        <v>1</v>
      </c>
      <c r="B28" s="2" t="s">
        <v>91</v>
      </c>
      <c r="C28" s="3" t="s">
        <v>92</v>
      </c>
      <c r="D28" s="34">
        <v>34089</v>
      </c>
      <c r="E28" s="6" t="s">
        <v>55</v>
      </c>
      <c r="F28" s="9" t="s">
        <v>26</v>
      </c>
      <c r="G28" s="7">
        <v>43.48</v>
      </c>
      <c r="H28" s="18"/>
    </row>
    <row r="29" spans="1:8" ht="15.75">
      <c r="A29" s="1">
        <v>2</v>
      </c>
      <c r="B29" s="2" t="s">
        <v>208</v>
      </c>
      <c r="C29" s="3" t="s">
        <v>209</v>
      </c>
      <c r="D29" s="34">
        <v>33635</v>
      </c>
      <c r="E29" s="6" t="s">
        <v>165</v>
      </c>
      <c r="F29" s="9" t="s">
        <v>210</v>
      </c>
      <c r="G29" s="7">
        <v>43.99</v>
      </c>
      <c r="H29" s="18"/>
    </row>
    <row r="30" spans="1:8" ht="15.75">
      <c r="A30" s="1">
        <v>3</v>
      </c>
      <c r="B30" s="2" t="s">
        <v>103</v>
      </c>
      <c r="C30" s="3" t="s">
        <v>104</v>
      </c>
      <c r="D30" s="34">
        <v>33746</v>
      </c>
      <c r="E30" s="6" t="s">
        <v>59</v>
      </c>
      <c r="F30" s="9" t="s">
        <v>105</v>
      </c>
      <c r="G30" s="7">
        <v>44.98</v>
      </c>
      <c r="H30" s="18"/>
    </row>
    <row r="31" spans="1:8" ht="15.75">
      <c r="A31" s="1">
        <v>4</v>
      </c>
      <c r="B31" s="2" t="s">
        <v>50</v>
      </c>
      <c r="C31" s="3" t="s">
        <v>441</v>
      </c>
      <c r="D31" s="34">
        <v>33808</v>
      </c>
      <c r="E31" s="6" t="s">
        <v>196</v>
      </c>
      <c r="F31" s="9" t="s">
        <v>215</v>
      </c>
      <c r="G31" s="7">
        <v>45.43</v>
      </c>
      <c r="H31" s="18"/>
    </row>
    <row r="32" spans="1:8" ht="15.75">
      <c r="A32" s="1">
        <v>5</v>
      </c>
      <c r="B32" s="2" t="s">
        <v>76</v>
      </c>
      <c r="C32" s="3" t="s">
        <v>437</v>
      </c>
      <c r="D32" s="34">
        <v>33814</v>
      </c>
      <c r="E32" s="6" t="s">
        <v>196</v>
      </c>
      <c r="F32" s="9" t="s">
        <v>257</v>
      </c>
      <c r="G32" s="7">
        <v>50.17</v>
      </c>
      <c r="H32" s="18"/>
    </row>
    <row r="33" spans="1:8" ht="15.75">
      <c r="A33" s="1">
        <v>6</v>
      </c>
      <c r="B33" s="2" t="s">
        <v>111</v>
      </c>
      <c r="C33" s="3" t="s">
        <v>556</v>
      </c>
      <c r="D33" s="34">
        <v>34205</v>
      </c>
      <c r="E33" s="6" t="s">
        <v>196</v>
      </c>
      <c r="F33" s="9" t="s">
        <v>257</v>
      </c>
      <c r="G33" s="7">
        <v>51.79</v>
      </c>
      <c r="H33" s="18"/>
    </row>
    <row r="34" spans="1:8" ht="15.75">
      <c r="A34" s="1">
        <v>7</v>
      </c>
      <c r="B34" s="2" t="s">
        <v>103</v>
      </c>
      <c r="C34" s="3" t="s">
        <v>547</v>
      </c>
      <c r="D34" s="34">
        <v>34559</v>
      </c>
      <c r="E34" s="6" t="s">
        <v>196</v>
      </c>
      <c r="F34" s="9" t="s">
        <v>257</v>
      </c>
      <c r="G34" s="7">
        <v>54.27</v>
      </c>
      <c r="H34" s="18"/>
    </row>
    <row r="35" spans="1:8" ht="15.75">
      <c r="A35" s="1">
        <v>8</v>
      </c>
      <c r="B35" s="2" t="s">
        <v>49</v>
      </c>
      <c r="C35" s="3" t="s">
        <v>440</v>
      </c>
      <c r="D35" s="34">
        <v>33949</v>
      </c>
      <c r="E35" s="6" t="s">
        <v>59</v>
      </c>
      <c r="F35" s="9" t="s">
        <v>105</v>
      </c>
      <c r="G35" s="7">
        <v>54.63</v>
      </c>
      <c r="H35" s="18"/>
    </row>
    <row r="36" spans="1:8" ht="15.75">
      <c r="A36" s="1" t="s">
        <v>8</v>
      </c>
      <c r="B36" s="2" t="s">
        <v>137</v>
      </c>
      <c r="C36" s="3" t="s">
        <v>525</v>
      </c>
      <c r="D36" s="34">
        <v>34003</v>
      </c>
      <c r="E36" s="6" t="s">
        <v>517</v>
      </c>
      <c r="F36" s="9" t="s">
        <v>210</v>
      </c>
      <c r="G36" s="7">
        <v>51.22</v>
      </c>
      <c r="H36" s="18"/>
    </row>
    <row r="37" spans="1:8" ht="15.75">
      <c r="A37" s="1" t="s">
        <v>12</v>
      </c>
      <c r="B37" s="2" t="s">
        <v>50</v>
      </c>
      <c r="C37" s="3" t="s">
        <v>51</v>
      </c>
      <c r="D37" s="34" t="s">
        <v>52</v>
      </c>
      <c r="E37" s="6" t="s">
        <v>11</v>
      </c>
      <c r="F37" s="9" t="s">
        <v>26</v>
      </c>
      <c r="G37" s="7" t="s">
        <v>12</v>
      </c>
      <c r="H37" s="18"/>
    </row>
    <row r="38" spans="1:8" ht="15.75">
      <c r="A38" s="1" t="s">
        <v>12</v>
      </c>
      <c r="B38" s="2" t="s">
        <v>185</v>
      </c>
      <c r="C38" s="3" t="s">
        <v>549</v>
      </c>
      <c r="D38" s="34">
        <v>33980</v>
      </c>
      <c r="E38" s="6" t="s">
        <v>196</v>
      </c>
      <c r="F38" s="9" t="s">
        <v>257</v>
      </c>
      <c r="G38" s="7" t="s">
        <v>12</v>
      </c>
      <c r="H38" s="18"/>
    </row>
  </sheetData>
  <printOptions horizontalCentered="1"/>
  <pageMargins left="0.7874015748031497" right="0.3937007874015748" top="0.984251968503937" bottom="0.1968503937007874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7" customWidth="1"/>
    <col min="2" max="2" width="10.140625" style="17" customWidth="1"/>
    <col min="3" max="3" width="13.421875" style="17" customWidth="1"/>
    <col min="4" max="4" width="10.28125" style="53" customWidth="1"/>
    <col min="5" max="5" width="15.57421875" style="17" customWidth="1"/>
    <col min="6" max="6" width="18.00390625" style="17" customWidth="1"/>
    <col min="7" max="7" width="9.57421875" style="18" customWidth="1"/>
    <col min="8" max="8" width="8.00390625" style="18" customWidth="1"/>
    <col min="9" max="16384" width="9.140625" style="17" customWidth="1"/>
  </cols>
  <sheetData>
    <row r="1" spans="1:8" s="19" customFormat="1" ht="15.75">
      <c r="A1" s="16" t="s">
        <v>573</v>
      </c>
      <c r="B1" s="17"/>
      <c r="C1" s="17"/>
      <c r="D1" s="53"/>
      <c r="E1" s="17"/>
      <c r="F1" s="18"/>
      <c r="G1" s="17"/>
      <c r="H1" s="17"/>
    </row>
    <row r="2" spans="2:8" s="19" customFormat="1" ht="12.75">
      <c r="B2" s="20"/>
      <c r="D2" s="54"/>
      <c r="G2" s="21" t="s">
        <v>601</v>
      </c>
      <c r="H2" s="21"/>
    </row>
    <row r="3" spans="2:8" s="19" customFormat="1" ht="13.5" customHeight="1">
      <c r="B3" s="20"/>
      <c r="D3" s="54"/>
      <c r="G3" s="21" t="s">
        <v>576</v>
      </c>
      <c r="H3" s="21"/>
    </row>
    <row r="4" spans="2:3" ht="15.75">
      <c r="B4" s="22" t="s">
        <v>581</v>
      </c>
      <c r="C4" s="23" t="s">
        <v>604</v>
      </c>
    </row>
    <row r="5" spans="2:8" ht="12.75" customHeight="1">
      <c r="B5" s="24"/>
      <c r="D5" s="54"/>
      <c r="E5" s="19"/>
      <c r="G5" s="25"/>
      <c r="H5" s="25"/>
    </row>
    <row r="6" spans="1:8" ht="12.75">
      <c r="A6" s="26" t="s">
        <v>0</v>
      </c>
      <c r="B6" s="27" t="s">
        <v>1</v>
      </c>
      <c r="C6" s="28" t="s">
        <v>2</v>
      </c>
      <c r="D6" s="55" t="s">
        <v>3</v>
      </c>
      <c r="E6" s="26" t="s">
        <v>4</v>
      </c>
      <c r="F6" s="26" t="s">
        <v>7</v>
      </c>
      <c r="G6" s="29" t="s">
        <v>6</v>
      </c>
      <c r="H6" s="29" t="s">
        <v>5</v>
      </c>
    </row>
    <row r="7" spans="1:8" ht="15.75">
      <c r="A7" s="32">
        <v>1</v>
      </c>
      <c r="B7" s="2" t="s">
        <v>63</v>
      </c>
      <c r="C7" s="3" t="s">
        <v>64</v>
      </c>
      <c r="D7" s="40">
        <v>33628</v>
      </c>
      <c r="E7" s="11" t="s">
        <v>55</v>
      </c>
      <c r="F7" s="9" t="s">
        <v>65</v>
      </c>
      <c r="G7" s="7">
        <v>26.08</v>
      </c>
      <c r="H7" s="8">
        <v>1.7</v>
      </c>
    </row>
    <row r="8" spans="1:8" ht="15.75">
      <c r="A8" s="32">
        <v>2</v>
      </c>
      <c r="B8" s="2" t="s">
        <v>16</v>
      </c>
      <c r="C8" s="3" t="s">
        <v>122</v>
      </c>
      <c r="D8" s="40">
        <v>33887</v>
      </c>
      <c r="E8" s="11" t="s">
        <v>55</v>
      </c>
      <c r="F8" s="9" t="s">
        <v>30</v>
      </c>
      <c r="G8" s="7">
        <v>27.69</v>
      </c>
      <c r="H8" s="8">
        <v>1.3</v>
      </c>
    </row>
    <row r="9" spans="1:8" ht="15.75">
      <c r="A9" s="32">
        <v>3</v>
      </c>
      <c r="B9" s="2" t="s">
        <v>221</v>
      </c>
      <c r="C9" s="3" t="s">
        <v>382</v>
      </c>
      <c r="D9" s="40">
        <v>34215</v>
      </c>
      <c r="E9" s="11" t="s">
        <v>59</v>
      </c>
      <c r="F9" s="9" t="s">
        <v>60</v>
      </c>
      <c r="G9" s="7">
        <v>28</v>
      </c>
      <c r="H9" s="8">
        <v>1.3</v>
      </c>
    </row>
    <row r="10" spans="1:8" ht="15.75">
      <c r="A10" s="32">
        <v>4</v>
      </c>
      <c r="B10" s="2" t="s">
        <v>486</v>
      </c>
      <c r="C10" s="3" t="s">
        <v>487</v>
      </c>
      <c r="D10" s="40">
        <v>34340</v>
      </c>
      <c r="E10" s="11" t="s">
        <v>471</v>
      </c>
      <c r="F10" s="9" t="s">
        <v>474</v>
      </c>
      <c r="G10" s="7">
        <v>28.97</v>
      </c>
      <c r="H10" s="8">
        <v>1.7</v>
      </c>
    </row>
    <row r="11" spans="1:8" ht="15.75">
      <c r="A11" s="32">
        <v>5</v>
      </c>
      <c r="B11" s="2" t="s">
        <v>502</v>
      </c>
      <c r="C11" s="3" t="s">
        <v>503</v>
      </c>
      <c r="D11" s="40">
        <v>34026</v>
      </c>
      <c r="E11" s="11" t="s">
        <v>165</v>
      </c>
      <c r="F11" s="9" t="s">
        <v>504</v>
      </c>
      <c r="G11" s="7">
        <v>29.02</v>
      </c>
      <c r="H11" s="8">
        <v>-1</v>
      </c>
    </row>
    <row r="12" spans="1:8" ht="15.75">
      <c r="A12" s="32">
        <v>6</v>
      </c>
      <c r="B12" s="2" t="s">
        <v>153</v>
      </c>
      <c r="C12" s="3" t="s">
        <v>154</v>
      </c>
      <c r="D12" s="40">
        <v>34233</v>
      </c>
      <c r="E12" s="11" t="s">
        <v>129</v>
      </c>
      <c r="F12" s="9" t="s">
        <v>26</v>
      </c>
      <c r="G12" s="7">
        <v>29.04</v>
      </c>
      <c r="H12" s="8">
        <v>-1</v>
      </c>
    </row>
    <row r="13" spans="1:8" ht="15.75">
      <c r="A13" s="32">
        <v>7</v>
      </c>
      <c r="B13" s="2" t="s">
        <v>409</v>
      </c>
      <c r="C13" s="3" t="s">
        <v>410</v>
      </c>
      <c r="D13" s="40">
        <v>34028</v>
      </c>
      <c r="E13" s="11" t="s">
        <v>324</v>
      </c>
      <c r="F13" s="9" t="s">
        <v>325</v>
      </c>
      <c r="G13" s="7">
        <v>29.27</v>
      </c>
      <c r="H13" s="8">
        <v>1.3</v>
      </c>
    </row>
    <row r="14" spans="1:8" ht="15.75">
      <c r="A14" s="32">
        <v>8</v>
      </c>
      <c r="B14" s="2" t="s">
        <v>172</v>
      </c>
      <c r="C14" s="3" t="s">
        <v>418</v>
      </c>
      <c r="D14" s="40">
        <v>34284</v>
      </c>
      <c r="E14" s="11" t="s">
        <v>324</v>
      </c>
      <c r="F14" s="9" t="s">
        <v>325</v>
      </c>
      <c r="G14" s="7">
        <v>29.33</v>
      </c>
      <c r="H14" s="8">
        <v>0</v>
      </c>
    </row>
    <row r="15" spans="1:8" ht="15.75">
      <c r="A15" s="32">
        <v>9</v>
      </c>
      <c r="B15" s="2" t="s">
        <v>226</v>
      </c>
      <c r="C15" s="3" t="s">
        <v>227</v>
      </c>
      <c r="D15" s="40">
        <v>34009</v>
      </c>
      <c r="E15" s="11" t="s">
        <v>200</v>
      </c>
      <c r="F15" s="9" t="s">
        <v>201</v>
      </c>
      <c r="G15" s="7">
        <v>29.39</v>
      </c>
      <c r="H15" s="8">
        <v>0</v>
      </c>
    </row>
    <row r="16" spans="1:8" ht="15.75">
      <c r="A16" s="32">
        <v>10</v>
      </c>
      <c r="B16" s="2" t="s">
        <v>483</v>
      </c>
      <c r="C16" s="3" t="s">
        <v>484</v>
      </c>
      <c r="D16" s="40">
        <v>34655</v>
      </c>
      <c r="E16" s="11" t="s">
        <v>471</v>
      </c>
      <c r="F16" s="9" t="s">
        <v>474</v>
      </c>
      <c r="G16" s="7">
        <v>29.71</v>
      </c>
      <c r="H16" s="8">
        <v>1.3</v>
      </c>
    </row>
    <row r="17" spans="1:8" ht="15.75">
      <c r="A17" s="32">
        <v>11</v>
      </c>
      <c r="B17" s="2" t="s">
        <v>190</v>
      </c>
      <c r="C17" s="3" t="s">
        <v>363</v>
      </c>
      <c r="D17" s="40">
        <v>34492</v>
      </c>
      <c r="E17" s="11" t="s">
        <v>349</v>
      </c>
      <c r="F17" s="9" t="s">
        <v>364</v>
      </c>
      <c r="G17" s="7">
        <v>30</v>
      </c>
      <c r="H17" s="8">
        <v>-1</v>
      </c>
    </row>
    <row r="18" spans="1:8" ht="15.75">
      <c r="A18" s="32">
        <v>12</v>
      </c>
      <c r="B18" s="2" t="s">
        <v>117</v>
      </c>
      <c r="C18" s="3" t="s">
        <v>203</v>
      </c>
      <c r="D18" s="40">
        <v>33972</v>
      </c>
      <c r="E18" s="11" t="s">
        <v>200</v>
      </c>
      <c r="F18" s="9" t="s">
        <v>201</v>
      </c>
      <c r="G18" s="7">
        <v>30.24</v>
      </c>
      <c r="H18" s="8">
        <v>-1</v>
      </c>
    </row>
    <row r="19" spans="1:8" ht="15.75">
      <c r="A19" s="32">
        <v>13</v>
      </c>
      <c r="B19" s="2" t="s">
        <v>362</v>
      </c>
      <c r="C19" s="3" t="s">
        <v>363</v>
      </c>
      <c r="D19" s="40">
        <v>34492</v>
      </c>
      <c r="E19" s="11" t="s">
        <v>349</v>
      </c>
      <c r="F19" s="9" t="s">
        <v>364</v>
      </c>
      <c r="G19" s="7">
        <v>30.34</v>
      </c>
      <c r="H19" s="8">
        <v>1.7</v>
      </c>
    </row>
    <row r="20" spans="1:8" ht="15.75">
      <c r="A20" s="32">
        <v>14</v>
      </c>
      <c r="B20" s="2" t="s">
        <v>500</v>
      </c>
      <c r="C20" s="3" t="s">
        <v>501</v>
      </c>
      <c r="D20" s="40">
        <v>34091</v>
      </c>
      <c r="E20" s="11" t="s">
        <v>165</v>
      </c>
      <c r="F20" s="9" t="s">
        <v>210</v>
      </c>
      <c r="G20" s="7">
        <v>30.55</v>
      </c>
      <c r="H20" s="8">
        <v>-1</v>
      </c>
    </row>
    <row r="21" spans="1:8" ht="15.75">
      <c r="A21" s="32">
        <v>15</v>
      </c>
      <c r="B21" s="2" t="s">
        <v>317</v>
      </c>
      <c r="C21" s="3" t="s">
        <v>318</v>
      </c>
      <c r="D21" s="40">
        <v>33867</v>
      </c>
      <c r="E21" s="11" t="s">
        <v>278</v>
      </c>
      <c r="F21" s="9" t="s">
        <v>301</v>
      </c>
      <c r="G21" s="7">
        <v>31.15</v>
      </c>
      <c r="H21" s="8">
        <v>1.3</v>
      </c>
    </row>
    <row r="22" spans="1:8" ht="15.75">
      <c r="A22" s="32">
        <v>15</v>
      </c>
      <c r="B22" s="2" t="s">
        <v>130</v>
      </c>
      <c r="C22" s="3" t="s">
        <v>131</v>
      </c>
      <c r="D22" s="40">
        <v>34355</v>
      </c>
      <c r="E22" s="11" t="s">
        <v>129</v>
      </c>
      <c r="F22" s="9" t="s">
        <v>26</v>
      </c>
      <c r="G22" s="7">
        <v>31.15</v>
      </c>
      <c r="H22" s="8">
        <v>1.7</v>
      </c>
    </row>
    <row r="23" spans="1:8" ht="15.75">
      <c r="A23" s="32">
        <v>17</v>
      </c>
      <c r="B23" s="2" t="s">
        <v>405</v>
      </c>
      <c r="C23" s="3" t="s">
        <v>406</v>
      </c>
      <c r="D23" s="40">
        <v>34137</v>
      </c>
      <c r="E23" s="11" t="s">
        <v>324</v>
      </c>
      <c r="F23" s="9" t="s">
        <v>325</v>
      </c>
      <c r="G23" s="7">
        <v>31.66</v>
      </c>
      <c r="H23" s="8">
        <v>1.7</v>
      </c>
    </row>
    <row r="24" spans="1:8" ht="15.75">
      <c r="A24" s="32">
        <v>18</v>
      </c>
      <c r="B24" s="2" t="s">
        <v>198</v>
      </c>
      <c r="C24" s="3" t="s">
        <v>254</v>
      </c>
      <c r="D24" s="40">
        <v>34076</v>
      </c>
      <c r="E24" s="11" t="s">
        <v>200</v>
      </c>
      <c r="F24" s="9" t="s">
        <v>207</v>
      </c>
      <c r="G24" s="7">
        <v>31.69</v>
      </c>
      <c r="H24" s="8">
        <v>0</v>
      </c>
    </row>
    <row r="25" spans="1:8" ht="15.75">
      <c r="A25" s="32">
        <v>19</v>
      </c>
      <c r="B25" s="2" t="s">
        <v>375</v>
      </c>
      <c r="C25" s="3" t="s">
        <v>376</v>
      </c>
      <c r="D25" s="40">
        <v>33664</v>
      </c>
      <c r="E25" s="11" t="s">
        <v>371</v>
      </c>
      <c r="F25" s="9" t="s">
        <v>372</v>
      </c>
      <c r="G25" s="7">
        <v>32.69</v>
      </c>
      <c r="H25" s="8">
        <v>-1</v>
      </c>
    </row>
    <row r="26" spans="1:8" ht="15.75">
      <c r="A26" s="32">
        <v>20</v>
      </c>
      <c r="B26" s="2" t="s">
        <v>319</v>
      </c>
      <c r="C26" s="3" t="s">
        <v>320</v>
      </c>
      <c r="D26" s="40">
        <v>33848</v>
      </c>
      <c r="E26" s="11" t="s">
        <v>278</v>
      </c>
      <c r="F26" s="9" t="s">
        <v>301</v>
      </c>
      <c r="G26" s="7">
        <v>33.69</v>
      </c>
      <c r="H26" s="8">
        <v>0</v>
      </c>
    </row>
    <row r="27" spans="1:8" ht="15.75">
      <c r="A27" s="32" t="s">
        <v>8</v>
      </c>
      <c r="B27" s="2" t="s">
        <v>28</v>
      </c>
      <c r="C27" s="3" t="s">
        <v>29</v>
      </c>
      <c r="D27" s="40">
        <v>34331</v>
      </c>
      <c r="E27" s="11" t="s">
        <v>11</v>
      </c>
      <c r="F27" s="9" t="s">
        <v>30</v>
      </c>
      <c r="G27" s="7">
        <v>29.45</v>
      </c>
      <c r="H27" s="8">
        <v>0</v>
      </c>
    </row>
    <row r="28" spans="1:8" ht="15.75">
      <c r="A28" s="32" t="s">
        <v>8</v>
      </c>
      <c r="B28" s="2" t="s">
        <v>220</v>
      </c>
      <c r="C28" s="3" t="s">
        <v>38</v>
      </c>
      <c r="D28" s="40">
        <v>34074</v>
      </c>
      <c r="E28" s="11" t="s">
        <v>192</v>
      </c>
      <c r="F28" s="9" t="s">
        <v>207</v>
      </c>
      <c r="G28" s="7">
        <v>32.17</v>
      </c>
      <c r="H28" s="8">
        <v>0.7</v>
      </c>
    </row>
    <row r="29" spans="1:8" ht="15.75">
      <c r="A29" s="32" t="s">
        <v>8</v>
      </c>
      <c r="B29" s="2" t="s">
        <v>221</v>
      </c>
      <c r="C29" s="3" t="s">
        <v>222</v>
      </c>
      <c r="D29" s="40">
        <v>34328</v>
      </c>
      <c r="E29" s="11" t="s">
        <v>192</v>
      </c>
      <c r="F29" s="9" t="s">
        <v>189</v>
      </c>
      <c r="G29" s="7">
        <v>30.62</v>
      </c>
      <c r="H29" s="8">
        <v>0.7</v>
      </c>
    </row>
    <row r="30" spans="1:8" ht="15.75">
      <c r="A30" s="32" t="s">
        <v>8</v>
      </c>
      <c r="B30" s="2" t="s">
        <v>174</v>
      </c>
      <c r="C30" s="3" t="s">
        <v>224</v>
      </c>
      <c r="D30" s="40">
        <v>34314</v>
      </c>
      <c r="E30" s="11" t="s">
        <v>192</v>
      </c>
      <c r="F30" s="9" t="s">
        <v>201</v>
      </c>
      <c r="G30" s="7">
        <v>32.76</v>
      </c>
      <c r="H30" s="8">
        <v>0.7</v>
      </c>
    </row>
    <row r="31" spans="1:8" ht="15.75">
      <c r="A31" s="32" t="s">
        <v>8</v>
      </c>
      <c r="B31" s="2" t="s">
        <v>31</v>
      </c>
      <c r="C31" s="3" t="s">
        <v>202</v>
      </c>
      <c r="D31" s="40">
        <v>34180</v>
      </c>
      <c r="E31" s="11" t="s">
        <v>192</v>
      </c>
      <c r="F31" s="9" t="s">
        <v>189</v>
      </c>
      <c r="G31" s="7">
        <v>32.06</v>
      </c>
      <c r="H31" s="8">
        <v>0.7</v>
      </c>
    </row>
    <row r="32" spans="1:8" ht="15.75">
      <c r="A32" s="32" t="s">
        <v>8</v>
      </c>
      <c r="B32" s="2" t="s">
        <v>31</v>
      </c>
      <c r="C32" s="3" t="s">
        <v>522</v>
      </c>
      <c r="D32" s="40">
        <v>34725</v>
      </c>
      <c r="E32" s="11" t="s">
        <v>517</v>
      </c>
      <c r="F32" s="9" t="s">
        <v>210</v>
      </c>
      <c r="G32" s="7">
        <v>30.06</v>
      </c>
      <c r="H32" s="8">
        <v>0.7</v>
      </c>
    </row>
    <row r="33" spans="1:8" ht="15.75">
      <c r="A33" s="32" t="s">
        <v>8</v>
      </c>
      <c r="B33" s="2" t="s">
        <v>563</v>
      </c>
      <c r="C33" s="3" t="s">
        <v>214</v>
      </c>
      <c r="D33" s="40">
        <v>34997</v>
      </c>
      <c r="E33" s="11" t="s">
        <v>561</v>
      </c>
      <c r="F33" s="9" t="s">
        <v>239</v>
      </c>
      <c r="G33" s="7">
        <v>29.62</v>
      </c>
      <c r="H33" s="8">
        <v>0.7</v>
      </c>
    </row>
    <row r="34" spans="1:8" ht="15.75">
      <c r="A34" s="32" t="s">
        <v>8</v>
      </c>
      <c r="B34" s="2" t="s">
        <v>35</v>
      </c>
      <c r="C34" s="3" t="s">
        <v>135</v>
      </c>
      <c r="D34" s="40">
        <v>34560</v>
      </c>
      <c r="E34" s="11" t="s">
        <v>561</v>
      </c>
      <c r="F34" s="9" t="s">
        <v>257</v>
      </c>
      <c r="G34" s="7">
        <v>32.66</v>
      </c>
      <c r="H34" s="8">
        <v>0.7</v>
      </c>
    </row>
    <row r="35" spans="1:8" ht="15.75">
      <c r="A35" s="32" t="s">
        <v>12</v>
      </c>
      <c r="B35" s="2" t="s">
        <v>37</v>
      </c>
      <c r="C35" s="3" t="s">
        <v>38</v>
      </c>
      <c r="D35" s="40">
        <v>34186</v>
      </c>
      <c r="E35" s="11" t="s">
        <v>11</v>
      </c>
      <c r="F35" s="9" t="s">
        <v>39</v>
      </c>
      <c r="G35" s="7" t="s">
        <v>12</v>
      </c>
      <c r="H35" s="8"/>
    </row>
    <row r="36" spans="1:8" ht="15.75">
      <c r="A36" s="32" t="s">
        <v>12</v>
      </c>
      <c r="B36" s="2" t="s">
        <v>211</v>
      </c>
      <c r="C36" s="3" t="s">
        <v>212</v>
      </c>
      <c r="D36" s="40">
        <v>33991</v>
      </c>
      <c r="E36" s="11" t="s">
        <v>192</v>
      </c>
      <c r="F36" s="9" t="s">
        <v>207</v>
      </c>
      <c r="G36" s="7" t="s">
        <v>12</v>
      </c>
      <c r="H36" s="8"/>
    </row>
    <row r="37" spans="1:8" ht="15.75">
      <c r="A37" s="32" t="s">
        <v>12</v>
      </c>
      <c r="B37" s="2" t="s">
        <v>134</v>
      </c>
      <c r="C37" s="3" t="s">
        <v>203</v>
      </c>
      <c r="D37" s="40">
        <v>34247</v>
      </c>
      <c r="E37" s="11" t="s">
        <v>200</v>
      </c>
      <c r="F37" s="9" t="s">
        <v>201</v>
      </c>
      <c r="G37" s="7" t="s">
        <v>12</v>
      </c>
      <c r="H37" s="8"/>
    </row>
    <row r="38" spans="1:8" ht="15.75">
      <c r="A38" s="32" t="s">
        <v>12</v>
      </c>
      <c r="B38" s="2" t="s">
        <v>226</v>
      </c>
      <c r="C38" s="3" t="s">
        <v>383</v>
      </c>
      <c r="D38" s="40">
        <v>34165</v>
      </c>
      <c r="E38" s="11" t="s">
        <v>371</v>
      </c>
      <c r="F38" s="9" t="s">
        <v>372</v>
      </c>
      <c r="G38" s="7" t="s">
        <v>12</v>
      </c>
      <c r="H38" s="8"/>
    </row>
    <row r="39" spans="1:8" ht="15.75">
      <c r="A39" s="32" t="s">
        <v>12</v>
      </c>
      <c r="B39" s="2" t="s">
        <v>388</v>
      </c>
      <c r="C39" s="3" t="s">
        <v>389</v>
      </c>
      <c r="D39" s="40">
        <v>33856</v>
      </c>
      <c r="E39" s="11" t="s">
        <v>371</v>
      </c>
      <c r="F39" s="9" t="s">
        <v>372</v>
      </c>
      <c r="G39" s="7" t="s">
        <v>12</v>
      </c>
      <c r="H39" s="8"/>
    </row>
    <row r="40" spans="6:7" ht="12.75">
      <c r="F40" s="18"/>
      <c r="G40" s="17"/>
    </row>
    <row r="41" spans="6:7" ht="12.75">
      <c r="F41" s="18"/>
      <c r="G41" s="17"/>
    </row>
    <row r="42" spans="6:7" ht="12.75">
      <c r="F42" s="18"/>
      <c r="G42" s="17"/>
    </row>
    <row r="43" spans="6:7" ht="12.75">
      <c r="F43" s="18"/>
      <c r="G43" s="17"/>
    </row>
    <row r="44" spans="6:7" ht="12.75">
      <c r="F44" s="18"/>
      <c r="G44" s="17"/>
    </row>
    <row r="45" spans="6:7" ht="12.75">
      <c r="F45" s="18"/>
      <c r="G45" s="17"/>
    </row>
    <row r="46" spans="6:7" ht="12.75">
      <c r="F46" s="18"/>
      <c r="G46" s="17"/>
    </row>
    <row r="47" spans="6:7" ht="12.75">
      <c r="F47" s="18"/>
      <c r="G47" s="17"/>
    </row>
  </sheetData>
  <printOptions horizontalCentered="1"/>
  <pageMargins left="0.5905511811023623" right="0.1968503937007874" top="0.984251968503937" bottom="0.1968503937007874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7" customWidth="1"/>
    <col min="2" max="2" width="10.140625" style="17" customWidth="1"/>
    <col min="3" max="3" width="13.421875" style="17" customWidth="1"/>
    <col min="4" max="4" width="10.28125" style="53" customWidth="1"/>
    <col min="5" max="5" width="15.57421875" style="17" customWidth="1"/>
    <col min="6" max="6" width="18.00390625" style="17" customWidth="1"/>
    <col min="7" max="7" width="9.57421875" style="18" customWidth="1"/>
    <col min="8" max="8" width="8.00390625" style="18" customWidth="1"/>
    <col min="9" max="16384" width="9.140625" style="17" customWidth="1"/>
  </cols>
  <sheetData>
    <row r="1" spans="1:8" s="19" customFormat="1" ht="15.75">
      <c r="A1" s="16" t="s">
        <v>573</v>
      </c>
      <c r="B1" s="17"/>
      <c r="C1" s="17"/>
      <c r="D1" s="53"/>
      <c r="E1" s="17"/>
      <c r="F1" s="18"/>
      <c r="G1" s="17"/>
      <c r="H1" s="17"/>
    </row>
    <row r="2" spans="2:8" s="19" customFormat="1" ht="12.75">
      <c r="B2" s="20"/>
      <c r="D2" s="54"/>
      <c r="G2" s="21" t="s">
        <v>601</v>
      </c>
      <c r="H2" s="21"/>
    </row>
    <row r="3" spans="2:8" s="19" customFormat="1" ht="13.5" customHeight="1">
      <c r="B3" s="20"/>
      <c r="D3" s="54"/>
      <c r="G3" s="21" t="s">
        <v>576</v>
      </c>
      <c r="H3" s="21"/>
    </row>
    <row r="4" spans="2:3" ht="15.75">
      <c r="B4" s="22" t="s">
        <v>575</v>
      </c>
      <c r="C4" s="23" t="s">
        <v>604</v>
      </c>
    </row>
    <row r="5" spans="2:8" ht="12.75" customHeight="1">
      <c r="B5" s="24"/>
      <c r="D5" s="54"/>
      <c r="E5" s="19"/>
      <c r="G5" s="25"/>
      <c r="H5" s="25"/>
    </row>
    <row r="6" spans="1:8" ht="12.75">
      <c r="A6" s="26" t="s">
        <v>0</v>
      </c>
      <c r="B6" s="27" t="s">
        <v>1</v>
      </c>
      <c r="C6" s="28" t="s">
        <v>2</v>
      </c>
      <c r="D6" s="55" t="s">
        <v>3</v>
      </c>
      <c r="E6" s="26" t="s">
        <v>4</v>
      </c>
      <c r="F6" s="26" t="s">
        <v>7</v>
      </c>
      <c r="G6" s="29" t="s">
        <v>6</v>
      </c>
      <c r="H6" s="29" t="s">
        <v>5</v>
      </c>
    </row>
    <row r="7" spans="1:8" ht="15.75">
      <c r="A7" s="32">
        <v>1</v>
      </c>
      <c r="B7" s="2" t="s">
        <v>113</v>
      </c>
      <c r="C7" s="3" t="s">
        <v>114</v>
      </c>
      <c r="D7" s="40">
        <v>33606</v>
      </c>
      <c r="E7" s="11" t="s">
        <v>55</v>
      </c>
      <c r="F7" s="9" t="s">
        <v>26</v>
      </c>
      <c r="G7" s="7">
        <v>23.99</v>
      </c>
      <c r="H7" s="8">
        <v>3.5</v>
      </c>
    </row>
    <row r="8" spans="1:8" ht="15.75">
      <c r="A8" s="32">
        <v>2</v>
      </c>
      <c r="B8" s="2" t="s">
        <v>103</v>
      </c>
      <c r="C8" s="3" t="s">
        <v>335</v>
      </c>
      <c r="D8" s="40">
        <v>33655</v>
      </c>
      <c r="E8" s="11" t="s">
        <v>324</v>
      </c>
      <c r="F8" s="9" t="s">
        <v>342</v>
      </c>
      <c r="G8" s="7">
        <v>24.4</v>
      </c>
      <c r="H8" s="8">
        <v>3.5</v>
      </c>
    </row>
    <row r="9" spans="1:8" ht="15.75">
      <c r="A9" s="32">
        <v>3</v>
      </c>
      <c r="B9" s="2" t="s">
        <v>230</v>
      </c>
      <c r="C9" s="3" t="s">
        <v>231</v>
      </c>
      <c r="D9" s="40">
        <v>34036</v>
      </c>
      <c r="E9" s="11" t="s">
        <v>200</v>
      </c>
      <c r="F9" s="9" t="s">
        <v>193</v>
      </c>
      <c r="G9" s="7">
        <v>24.42</v>
      </c>
      <c r="H9" s="8">
        <v>3.5</v>
      </c>
    </row>
    <row r="10" spans="1:8" ht="15.75">
      <c r="A10" s="32">
        <v>4</v>
      </c>
      <c r="B10" s="2" t="s">
        <v>57</v>
      </c>
      <c r="C10" s="3" t="s">
        <v>58</v>
      </c>
      <c r="D10" s="40">
        <v>33748</v>
      </c>
      <c r="E10" s="11" t="s">
        <v>59</v>
      </c>
      <c r="F10" s="9" t="s">
        <v>60</v>
      </c>
      <c r="G10" s="7">
        <v>25.89</v>
      </c>
      <c r="H10" s="8">
        <v>3.5</v>
      </c>
    </row>
    <row r="11" spans="1:8" ht="15.75">
      <c r="A11" s="32">
        <v>5</v>
      </c>
      <c r="B11" s="2" t="s">
        <v>283</v>
      </c>
      <c r="C11" s="3" t="s">
        <v>537</v>
      </c>
      <c r="D11" s="40">
        <v>33820</v>
      </c>
      <c r="E11" s="11" t="s">
        <v>349</v>
      </c>
      <c r="F11" s="9" t="s">
        <v>364</v>
      </c>
      <c r="G11" s="7">
        <v>26.01</v>
      </c>
      <c r="H11" s="8">
        <v>-0.6</v>
      </c>
    </row>
    <row r="12" spans="1:8" ht="15.75">
      <c r="A12" s="32">
        <v>6</v>
      </c>
      <c r="B12" s="2" t="s">
        <v>295</v>
      </c>
      <c r="C12" s="3" t="s">
        <v>341</v>
      </c>
      <c r="D12" s="40">
        <v>33643</v>
      </c>
      <c r="E12" s="11" t="s">
        <v>324</v>
      </c>
      <c r="F12" s="9" t="s">
        <v>342</v>
      </c>
      <c r="G12" s="7">
        <v>26.01</v>
      </c>
      <c r="H12" s="8">
        <v>3.5</v>
      </c>
    </row>
    <row r="13" spans="1:8" ht="15.75">
      <c r="A13" s="32">
        <v>8</v>
      </c>
      <c r="B13" s="2" t="s">
        <v>160</v>
      </c>
      <c r="C13" s="3" t="s">
        <v>161</v>
      </c>
      <c r="D13" s="40">
        <v>34193</v>
      </c>
      <c r="E13" s="11" t="s">
        <v>129</v>
      </c>
      <c r="F13" s="9" t="s">
        <v>26</v>
      </c>
      <c r="G13" s="7">
        <v>26.28</v>
      </c>
      <c r="H13" s="8">
        <v>3.5</v>
      </c>
    </row>
    <row r="14" spans="1:8" ht="15.75">
      <c r="A14" s="32">
        <v>9</v>
      </c>
      <c r="B14" s="2" t="s">
        <v>369</v>
      </c>
      <c r="C14" s="3" t="s">
        <v>370</v>
      </c>
      <c r="D14" s="40">
        <v>33970</v>
      </c>
      <c r="E14" s="11" t="s">
        <v>371</v>
      </c>
      <c r="F14" s="9" t="s">
        <v>372</v>
      </c>
      <c r="G14" s="7">
        <v>26.67</v>
      </c>
      <c r="H14" s="8">
        <v>3.5</v>
      </c>
    </row>
    <row r="15" spans="1:8" ht="15.75">
      <c r="A15" s="32">
        <v>10</v>
      </c>
      <c r="B15" s="2" t="s">
        <v>53</v>
      </c>
      <c r="C15" s="3" t="s">
        <v>538</v>
      </c>
      <c r="D15" s="40">
        <v>34149</v>
      </c>
      <c r="E15" s="11" t="s">
        <v>349</v>
      </c>
      <c r="F15" s="9" t="s">
        <v>534</v>
      </c>
      <c r="G15" s="7">
        <v>27.26</v>
      </c>
      <c r="H15" s="8">
        <v>3.5</v>
      </c>
    </row>
    <row r="16" spans="1:8" ht="15.75">
      <c r="A16" s="32">
        <v>11</v>
      </c>
      <c r="B16" s="2" t="s">
        <v>9</v>
      </c>
      <c r="C16" s="3" t="s">
        <v>323</v>
      </c>
      <c r="D16" s="40">
        <v>34496</v>
      </c>
      <c r="E16" s="11" t="s">
        <v>324</v>
      </c>
      <c r="F16" s="9" t="s">
        <v>342</v>
      </c>
      <c r="G16" s="7">
        <v>27.85</v>
      </c>
      <c r="H16" s="8">
        <v>3.5</v>
      </c>
    </row>
    <row r="17" spans="1:8" ht="15.75">
      <c r="A17" s="32">
        <v>12</v>
      </c>
      <c r="B17" s="2" t="s">
        <v>293</v>
      </c>
      <c r="C17" s="3" t="s">
        <v>294</v>
      </c>
      <c r="D17" s="40">
        <v>34028</v>
      </c>
      <c r="E17" s="11" t="s">
        <v>278</v>
      </c>
      <c r="F17" s="9" t="s">
        <v>286</v>
      </c>
      <c r="G17" s="7">
        <v>31.53</v>
      </c>
      <c r="H17" s="8">
        <v>3.5</v>
      </c>
    </row>
    <row r="18" spans="1:8" ht="15.75">
      <c r="A18" s="32" t="s">
        <v>8</v>
      </c>
      <c r="B18" s="2" t="s">
        <v>111</v>
      </c>
      <c r="C18" s="3" t="s">
        <v>112</v>
      </c>
      <c r="D18" s="40">
        <v>33917</v>
      </c>
      <c r="E18" s="11" t="s">
        <v>378</v>
      </c>
      <c r="F18" s="9" t="s">
        <v>60</v>
      </c>
      <c r="G18" s="7">
        <v>26.07</v>
      </c>
      <c r="H18" s="8">
        <v>3.5</v>
      </c>
    </row>
    <row r="19" spans="1:8" ht="15.75">
      <c r="A19" s="32" t="s">
        <v>8</v>
      </c>
      <c r="B19" s="2" t="s">
        <v>526</v>
      </c>
      <c r="C19" s="3" t="s">
        <v>527</v>
      </c>
      <c r="D19" s="40">
        <v>34193</v>
      </c>
      <c r="E19" s="11" t="s">
        <v>517</v>
      </c>
      <c r="F19" s="9" t="s">
        <v>210</v>
      </c>
      <c r="G19" s="7">
        <v>27.96</v>
      </c>
      <c r="H19" s="8">
        <v>-0.6</v>
      </c>
    </row>
    <row r="20" spans="1:8" ht="15.75">
      <c r="A20" s="32" t="s">
        <v>12</v>
      </c>
      <c r="B20" s="2" t="s">
        <v>230</v>
      </c>
      <c r="C20" s="3" t="s">
        <v>448</v>
      </c>
      <c r="D20" s="40">
        <v>34281</v>
      </c>
      <c r="E20" s="11" t="s">
        <v>378</v>
      </c>
      <c r="F20" s="9" t="s">
        <v>105</v>
      </c>
      <c r="G20" s="7" t="s">
        <v>12</v>
      </c>
      <c r="H20" s="8"/>
    </row>
    <row r="21" spans="1:8" ht="15.75">
      <c r="A21" s="32" t="s">
        <v>12</v>
      </c>
      <c r="B21" s="2" t="s">
        <v>9</v>
      </c>
      <c r="C21" s="3" t="s">
        <v>399</v>
      </c>
      <c r="D21" s="40">
        <v>33977</v>
      </c>
      <c r="E21" s="11" t="s">
        <v>371</v>
      </c>
      <c r="F21" s="9" t="s">
        <v>372</v>
      </c>
      <c r="G21" s="7" t="s">
        <v>12</v>
      </c>
      <c r="H21" s="8"/>
    </row>
  </sheetData>
  <printOptions horizontalCentered="1"/>
  <pageMargins left="0.5905511811023623" right="0.1968503937007874" top="0.984251968503937" bottom="0.1968503937007874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7" customWidth="1"/>
    <col min="2" max="2" width="10.140625" style="17" customWidth="1"/>
    <col min="3" max="3" width="13.421875" style="17" customWidth="1"/>
    <col min="4" max="4" width="10.28125" style="53" customWidth="1"/>
    <col min="5" max="5" width="17.8515625" style="17" customWidth="1"/>
    <col min="6" max="6" width="19.8515625" style="17" customWidth="1"/>
    <col min="7" max="7" width="12.8515625" style="18" customWidth="1"/>
    <col min="8" max="16384" width="9.140625" style="17" customWidth="1"/>
  </cols>
  <sheetData>
    <row r="1" spans="1:7" s="19" customFormat="1" ht="15.75">
      <c r="A1" s="16" t="s">
        <v>573</v>
      </c>
      <c r="B1" s="17"/>
      <c r="C1" s="17"/>
      <c r="D1" s="53"/>
      <c r="E1" s="17"/>
      <c r="F1" s="18"/>
      <c r="G1" s="17"/>
    </row>
    <row r="2" spans="2:7" s="19" customFormat="1" ht="12.75">
      <c r="B2" s="20"/>
      <c r="D2" s="54"/>
      <c r="G2" s="21" t="s">
        <v>601</v>
      </c>
    </row>
    <row r="3" spans="2:7" s="19" customFormat="1" ht="13.5" customHeight="1">
      <c r="B3" s="20"/>
      <c r="D3" s="54"/>
      <c r="G3" s="21" t="s">
        <v>576</v>
      </c>
    </row>
    <row r="4" spans="2:3" ht="15.75">
      <c r="B4" s="22" t="s">
        <v>581</v>
      </c>
      <c r="C4" s="23" t="s">
        <v>605</v>
      </c>
    </row>
    <row r="5" spans="2:7" ht="12.75" customHeight="1">
      <c r="B5" s="24"/>
      <c r="D5" s="54"/>
      <c r="E5" s="19"/>
      <c r="G5" s="25"/>
    </row>
    <row r="6" spans="1:7" ht="12.75">
      <c r="A6" s="26" t="s">
        <v>0</v>
      </c>
      <c r="B6" s="27" t="s">
        <v>1</v>
      </c>
      <c r="C6" s="28" t="s">
        <v>2</v>
      </c>
      <c r="D6" s="55" t="s">
        <v>3</v>
      </c>
      <c r="E6" s="26" t="s">
        <v>4</v>
      </c>
      <c r="F6" s="26" t="s">
        <v>7</v>
      </c>
      <c r="G6" s="29" t="s">
        <v>6</v>
      </c>
    </row>
    <row r="7" spans="1:7" ht="15.75">
      <c r="A7" s="32">
        <v>1</v>
      </c>
      <c r="B7" s="2" t="s">
        <v>69</v>
      </c>
      <c r="C7" s="3" t="s">
        <v>496</v>
      </c>
      <c r="D7" s="40">
        <v>33689</v>
      </c>
      <c r="E7" s="11" t="s">
        <v>165</v>
      </c>
      <c r="F7" s="56" t="s">
        <v>498</v>
      </c>
      <c r="G7" s="7" t="s">
        <v>497</v>
      </c>
    </row>
    <row r="8" spans="1:7" ht="15.75">
      <c r="A8" s="32">
        <v>2</v>
      </c>
      <c r="B8" s="2" t="s">
        <v>86</v>
      </c>
      <c r="C8" s="3" t="s">
        <v>87</v>
      </c>
      <c r="D8" s="40">
        <v>34104</v>
      </c>
      <c r="E8" s="11" t="s">
        <v>55</v>
      </c>
      <c r="F8" s="56" t="s">
        <v>26</v>
      </c>
      <c r="G8" s="7" t="s">
        <v>106</v>
      </c>
    </row>
    <row r="9" spans="1:7" ht="15.75">
      <c r="A9" s="32">
        <v>3</v>
      </c>
      <c r="B9" s="2" t="s">
        <v>89</v>
      </c>
      <c r="C9" s="3" t="s">
        <v>90</v>
      </c>
      <c r="D9" s="40">
        <v>33653</v>
      </c>
      <c r="E9" s="11" t="s">
        <v>129</v>
      </c>
      <c r="F9" s="56" t="s">
        <v>65</v>
      </c>
      <c r="G9" s="7" t="s">
        <v>133</v>
      </c>
    </row>
    <row r="10" spans="1:7" ht="15.75">
      <c r="A10" s="32">
        <v>4</v>
      </c>
      <c r="B10" s="2" t="s">
        <v>123</v>
      </c>
      <c r="C10" s="3" t="s">
        <v>124</v>
      </c>
      <c r="D10" s="40">
        <v>33938</v>
      </c>
      <c r="E10" s="11" t="s">
        <v>55</v>
      </c>
      <c r="F10" s="56" t="s">
        <v>26</v>
      </c>
      <c r="G10" s="7" t="s">
        <v>125</v>
      </c>
    </row>
    <row r="11" spans="1:7" ht="15.75">
      <c r="A11" s="32">
        <v>5</v>
      </c>
      <c r="B11" s="2" t="s">
        <v>514</v>
      </c>
      <c r="C11" s="3" t="s">
        <v>503</v>
      </c>
      <c r="D11" s="40">
        <v>34011</v>
      </c>
      <c r="E11" s="11" t="s">
        <v>165</v>
      </c>
      <c r="F11" s="56" t="s">
        <v>504</v>
      </c>
      <c r="G11" s="7" t="s">
        <v>515</v>
      </c>
    </row>
    <row r="12" spans="1:7" ht="15.75">
      <c r="A12" s="32">
        <v>6</v>
      </c>
      <c r="B12" s="2" t="s">
        <v>240</v>
      </c>
      <c r="C12" s="3" t="s">
        <v>241</v>
      </c>
      <c r="D12" s="40">
        <v>33719</v>
      </c>
      <c r="E12" s="11" t="s">
        <v>200</v>
      </c>
      <c r="F12" s="56" t="s">
        <v>201</v>
      </c>
      <c r="G12" s="7" t="s">
        <v>243</v>
      </c>
    </row>
    <row r="13" spans="1:7" ht="15.75">
      <c r="A13" s="32">
        <v>7</v>
      </c>
      <c r="B13" s="2" t="s">
        <v>69</v>
      </c>
      <c r="C13" s="3" t="s">
        <v>204</v>
      </c>
      <c r="D13" s="40">
        <v>34000</v>
      </c>
      <c r="E13" s="11" t="s">
        <v>205</v>
      </c>
      <c r="F13" s="56" t="s">
        <v>207</v>
      </c>
      <c r="G13" s="7" t="s">
        <v>206</v>
      </c>
    </row>
    <row r="14" spans="1:7" ht="15.75">
      <c r="A14" s="32" t="s">
        <v>8</v>
      </c>
      <c r="B14" s="2" t="s">
        <v>16</v>
      </c>
      <c r="C14" s="3" t="s">
        <v>17</v>
      </c>
      <c r="D14" s="40">
        <v>34872</v>
      </c>
      <c r="E14" s="11" t="s">
        <v>11</v>
      </c>
      <c r="F14" s="56" t="s">
        <v>19</v>
      </c>
      <c r="G14" s="7" t="s">
        <v>18</v>
      </c>
    </row>
    <row r="15" spans="1:7" ht="15.75">
      <c r="A15" s="32" t="s">
        <v>8</v>
      </c>
      <c r="B15" s="2" t="s">
        <v>23</v>
      </c>
      <c r="C15" s="3" t="s">
        <v>24</v>
      </c>
      <c r="D15" s="40">
        <v>34601</v>
      </c>
      <c r="E15" s="11" t="s">
        <v>11</v>
      </c>
      <c r="F15" s="56" t="s">
        <v>26</v>
      </c>
      <c r="G15" s="7" t="s">
        <v>27</v>
      </c>
    </row>
    <row r="16" spans="1:7" ht="15.75">
      <c r="A16" s="32" t="s">
        <v>12</v>
      </c>
      <c r="B16" s="2" t="s">
        <v>190</v>
      </c>
      <c r="C16" s="3" t="s">
        <v>191</v>
      </c>
      <c r="D16" s="40">
        <v>33819</v>
      </c>
      <c r="E16" s="11" t="s">
        <v>192</v>
      </c>
      <c r="F16" s="56" t="s">
        <v>193</v>
      </c>
      <c r="G16" s="7" t="s">
        <v>12</v>
      </c>
    </row>
    <row r="17" spans="1:7" ht="15.75">
      <c r="A17" s="32" t="s">
        <v>12</v>
      </c>
      <c r="B17" s="2" t="s">
        <v>273</v>
      </c>
      <c r="C17" s="3" t="s">
        <v>274</v>
      </c>
      <c r="D17" s="40">
        <v>34024</v>
      </c>
      <c r="E17" s="11" t="s">
        <v>258</v>
      </c>
      <c r="F17" s="56" t="s">
        <v>263</v>
      </c>
      <c r="G17" s="7" t="s">
        <v>12</v>
      </c>
    </row>
    <row r="18" spans="6:7" ht="12.75">
      <c r="F18" s="100"/>
      <c r="G18" s="17"/>
    </row>
    <row r="19" spans="2:6" ht="15.75">
      <c r="B19" s="22" t="s">
        <v>575</v>
      </c>
      <c r="C19" s="23" t="s">
        <v>605</v>
      </c>
      <c r="F19" s="59"/>
    </row>
    <row r="20" spans="6:7" ht="12.75">
      <c r="F20" s="100"/>
      <c r="G20" s="17"/>
    </row>
    <row r="21" spans="1:7" ht="12.75">
      <c r="A21" s="26" t="s">
        <v>0</v>
      </c>
      <c r="B21" s="27" t="s">
        <v>1</v>
      </c>
      <c r="C21" s="28" t="s">
        <v>2</v>
      </c>
      <c r="D21" s="55" t="s">
        <v>3</v>
      </c>
      <c r="E21" s="26" t="s">
        <v>4</v>
      </c>
      <c r="F21" s="26" t="s">
        <v>7</v>
      </c>
      <c r="G21" s="29" t="s">
        <v>6</v>
      </c>
    </row>
    <row r="22" spans="1:7" ht="15.75">
      <c r="A22" s="32">
        <v>1</v>
      </c>
      <c r="B22" s="2" t="s">
        <v>82</v>
      </c>
      <c r="C22" s="3" t="s">
        <v>83</v>
      </c>
      <c r="D22" s="40">
        <v>33736</v>
      </c>
      <c r="E22" s="11" t="s">
        <v>55</v>
      </c>
      <c r="F22" s="56" t="s">
        <v>26</v>
      </c>
      <c r="G22" s="7" t="s">
        <v>84</v>
      </c>
    </row>
    <row r="23" spans="1:7" ht="15.75">
      <c r="A23" s="32">
        <v>2</v>
      </c>
      <c r="B23" s="2" t="s">
        <v>249</v>
      </c>
      <c r="C23" s="3" t="s">
        <v>250</v>
      </c>
      <c r="D23" s="40">
        <v>33606</v>
      </c>
      <c r="E23" s="11" t="s">
        <v>200</v>
      </c>
      <c r="F23" s="56" t="s">
        <v>201</v>
      </c>
      <c r="G23" s="7" t="s">
        <v>251</v>
      </c>
    </row>
    <row r="24" spans="1:7" ht="15.75">
      <c r="A24" s="32">
        <v>3</v>
      </c>
      <c r="B24" s="2" t="s">
        <v>168</v>
      </c>
      <c r="C24" s="3" t="s">
        <v>169</v>
      </c>
      <c r="D24" s="40">
        <v>34589</v>
      </c>
      <c r="E24" s="11" t="s">
        <v>129</v>
      </c>
      <c r="F24" s="56" t="s">
        <v>26</v>
      </c>
      <c r="G24" s="7" t="s">
        <v>170</v>
      </c>
    </row>
    <row r="25" spans="1:7" ht="15.75">
      <c r="A25" s="32">
        <v>4</v>
      </c>
      <c r="B25" s="2" t="s">
        <v>422</v>
      </c>
      <c r="C25" s="3" t="s">
        <v>423</v>
      </c>
      <c r="D25" s="40">
        <v>33685</v>
      </c>
      <c r="E25" s="11" t="s">
        <v>324</v>
      </c>
      <c r="F25" s="56" t="s">
        <v>425</v>
      </c>
      <c r="G25" s="7" t="s">
        <v>424</v>
      </c>
    </row>
    <row r="26" spans="1:7" ht="15.75">
      <c r="A26" s="32">
        <v>5</v>
      </c>
      <c r="B26" s="2" t="s">
        <v>312</v>
      </c>
      <c r="C26" s="3" t="s">
        <v>313</v>
      </c>
      <c r="D26" s="40">
        <v>34029</v>
      </c>
      <c r="E26" s="11" t="s">
        <v>278</v>
      </c>
      <c r="F26" s="56" t="s">
        <v>286</v>
      </c>
      <c r="G26" s="7" t="s">
        <v>314</v>
      </c>
    </row>
    <row r="27" spans="1:7" ht="15.75">
      <c r="A27" s="32">
        <v>6</v>
      </c>
      <c r="B27" s="2" t="s">
        <v>369</v>
      </c>
      <c r="C27" s="3" t="s">
        <v>507</v>
      </c>
      <c r="D27" s="40">
        <v>33700</v>
      </c>
      <c r="E27" s="11" t="s">
        <v>165</v>
      </c>
      <c r="F27" s="56" t="s">
        <v>167</v>
      </c>
      <c r="G27" s="7" t="s">
        <v>508</v>
      </c>
    </row>
    <row r="28" spans="1:7" ht="15.75">
      <c r="A28" s="32">
        <v>7</v>
      </c>
      <c r="B28" s="2" t="s">
        <v>233</v>
      </c>
      <c r="C28" s="3" t="s">
        <v>234</v>
      </c>
      <c r="D28" s="40">
        <v>33905</v>
      </c>
      <c r="E28" s="11" t="s">
        <v>200</v>
      </c>
      <c r="F28" s="56" t="s">
        <v>201</v>
      </c>
      <c r="G28" s="7" t="s">
        <v>236</v>
      </c>
    </row>
    <row r="29" spans="1:7" ht="15.75">
      <c r="A29" s="32">
        <v>8</v>
      </c>
      <c r="B29" s="2" t="s">
        <v>434</v>
      </c>
      <c r="C29" s="3" t="s">
        <v>435</v>
      </c>
      <c r="D29" s="40">
        <v>33728</v>
      </c>
      <c r="E29" s="11" t="s">
        <v>196</v>
      </c>
      <c r="F29" s="56" t="s">
        <v>239</v>
      </c>
      <c r="G29" s="7" t="s">
        <v>553</v>
      </c>
    </row>
    <row r="30" spans="1:7" ht="15.75">
      <c r="A30" s="32">
        <v>9</v>
      </c>
      <c r="B30" s="2" t="s">
        <v>244</v>
      </c>
      <c r="C30" s="3" t="s">
        <v>245</v>
      </c>
      <c r="D30" s="40">
        <v>33826</v>
      </c>
      <c r="E30" s="11" t="s">
        <v>200</v>
      </c>
      <c r="F30" s="56" t="s">
        <v>189</v>
      </c>
      <c r="G30" s="7" t="s">
        <v>246</v>
      </c>
    </row>
    <row r="31" spans="1:7" ht="15.75">
      <c r="A31" s="32">
        <v>10</v>
      </c>
      <c r="B31" s="2" t="s">
        <v>267</v>
      </c>
      <c r="C31" s="3" t="s">
        <v>268</v>
      </c>
      <c r="D31" s="40">
        <v>34625</v>
      </c>
      <c r="E31" s="11" t="s">
        <v>258</v>
      </c>
      <c r="F31" s="56" t="s">
        <v>263</v>
      </c>
      <c r="G31" s="7" t="s">
        <v>270</v>
      </c>
    </row>
    <row r="32" spans="1:7" ht="15.75">
      <c r="A32" s="32">
        <v>11</v>
      </c>
      <c r="B32" s="2" t="s">
        <v>53</v>
      </c>
      <c r="C32" s="3" t="s">
        <v>260</v>
      </c>
      <c r="D32" s="40" t="s">
        <v>261</v>
      </c>
      <c r="E32" s="11" t="s">
        <v>258</v>
      </c>
      <c r="F32" s="56" t="s">
        <v>263</v>
      </c>
      <c r="G32" s="7" t="s">
        <v>264</v>
      </c>
    </row>
    <row r="33" spans="1:7" ht="15.75">
      <c r="A33" s="32">
        <v>12</v>
      </c>
      <c r="B33" s="2" t="s">
        <v>283</v>
      </c>
      <c r="C33" s="3" t="s">
        <v>284</v>
      </c>
      <c r="D33" s="40">
        <v>34075</v>
      </c>
      <c r="E33" s="11" t="s">
        <v>278</v>
      </c>
      <c r="F33" s="56" t="s">
        <v>286</v>
      </c>
      <c r="G33" s="7" t="s">
        <v>285</v>
      </c>
    </row>
    <row r="34" spans="1:7" ht="15.75">
      <c r="A34" s="32">
        <v>13</v>
      </c>
      <c r="B34" s="2" t="s">
        <v>393</v>
      </c>
      <c r="C34" s="3" t="s">
        <v>394</v>
      </c>
      <c r="D34" s="40">
        <v>33924</v>
      </c>
      <c r="E34" s="11" t="s">
        <v>371</v>
      </c>
      <c r="F34" s="56" t="s">
        <v>396</v>
      </c>
      <c r="G34" s="7" t="s">
        <v>395</v>
      </c>
    </row>
    <row r="35" spans="1:7" ht="15.75">
      <c r="A35" s="32" t="s">
        <v>8</v>
      </c>
      <c r="B35" s="2" t="s">
        <v>111</v>
      </c>
      <c r="C35" s="3" t="s">
        <v>449</v>
      </c>
      <c r="D35" s="40">
        <v>34164</v>
      </c>
      <c r="E35" s="11" t="s">
        <v>378</v>
      </c>
      <c r="F35" s="56" t="s">
        <v>386</v>
      </c>
      <c r="G35" s="7" t="s">
        <v>450</v>
      </c>
    </row>
    <row r="36" spans="1:7" ht="15.75">
      <c r="A36" s="32" t="s">
        <v>12</v>
      </c>
      <c r="B36" s="2" t="s">
        <v>119</v>
      </c>
      <c r="C36" s="3" t="s">
        <v>120</v>
      </c>
      <c r="D36" s="40">
        <v>33951</v>
      </c>
      <c r="E36" s="11" t="s">
        <v>59</v>
      </c>
      <c r="F36" s="56" t="s">
        <v>60</v>
      </c>
      <c r="G36" s="7" t="s">
        <v>12</v>
      </c>
    </row>
    <row r="37" spans="1:7" ht="15.75">
      <c r="A37" s="32" t="s">
        <v>12</v>
      </c>
      <c r="B37" s="2" t="s">
        <v>168</v>
      </c>
      <c r="C37" s="3" t="s">
        <v>313</v>
      </c>
      <c r="D37" s="40">
        <v>33959</v>
      </c>
      <c r="E37" s="11" t="s">
        <v>378</v>
      </c>
      <c r="F37" s="56" t="s">
        <v>386</v>
      </c>
      <c r="G37" s="7" t="s">
        <v>12</v>
      </c>
    </row>
    <row r="38" spans="1:7" ht="15.75">
      <c r="A38" s="32" t="s">
        <v>12</v>
      </c>
      <c r="B38" s="2" t="s">
        <v>402</v>
      </c>
      <c r="C38" s="3" t="s">
        <v>532</v>
      </c>
      <c r="D38" s="40">
        <v>33987</v>
      </c>
      <c r="E38" s="11" t="s">
        <v>349</v>
      </c>
      <c r="F38" s="56" t="s">
        <v>534</v>
      </c>
      <c r="G38" s="7" t="s">
        <v>12</v>
      </c>
    </row>
  </sheetData>
  <printOptions horizontalCentered="1"/>
  <pageMargins left="0.5905511811023623" right="0.1968503937007874" top="0.984251968503937" bottom="0.1968503937007874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7" customWidth="1"/>
    <col min="2" max="2" width="10.140625" style="17" customWidth="1"/>
    <col min="3" max="3" width="13.421875" style="17" customWidth="1"/>
    <col min="4" max="4" width="10.28125" style="53" customWidth="1"/>
    <col min="5" max="5" width="17.8515625" style="17" customWidth="1"/>
    <col min="6" max="6" width="19.8515625" style="17" customWidth="1"/>
    <col min="7" max="7" width="12.8515625" style="18" customWidth="1"/>
    <col min="8" max="16384" width="9.140625" style="17" customWidth="1"/>
  </cols>
  <sheetData>
    <row r="1" spans="1:7" s="19" customFormat="1" ht="15.75">
      <c r="A1" s="16" t="s">
        <v>573</v>
      </c>
      <c r="B1" s="17"/>
      <c r="C1" s="17"/>
      <c r="D1" s="53"/>
      <c r="E1" s="17"/>
      <c r="F1" s="18"/>
      <c r="G1" s="17"/>
    </row>
    <row r="2" spans="2:7" s="19" customFormat="1" ht="12.75">
      <c r="B2" s="20"/>
      <c r="D2" s="54"/>
      <c r="G2" s="21" t="s">
        <v>601</v>
      </c>
    </row>
    <row r="3" spans="2:7" s="19" customFormat="1" ht="13.5" customHeight="1">
      <c r="B3" s="20"/>
      <c r="D3" s="54"/>
      <c r="G3" s="21" t="s">
        <v>576</v>
      </c>
    </row>
    <row r="4" spans="2:3" ht="15.75">
      <c r="B4" s="22" t="s">
        <v>581</v>
      </c>
      <c r="C4" s="23" t="s">
        <v>606</v>
      </c>
    </row>
    <row r="5" spans="2:7" ht="12.75" customHeight="1">
      <c r="B5" s="24"/>
      <c r="D5" s="54"/>
      <c r="E5" s="19"/>
      <c r="G5" s="25"/>
    </row>
    <row r="6" spans="1:7" ht="12.75">
      <c r="A6" s="26" t="s">
        <v>0</v>
      </c>
      <c r="B6" s="27" t="s">
        <v>1</v>
      </c>
      <c r="C6" s="28" t="s">
        <v>2</v>
      </c>
      <c r="D6" s="55" t="s">
        <v>3</v>
      </c>
      <c r="E6" s="26" t="s">
        <v>4</v>
      </c>
      <c r="F6" s="26" t="s">
        <v>7</v>
      </c>
      <c r="G6" s="29" t="s">
        <v>6</v>
      </c>
    </row>
    <row r="7" spans="1:7" ht="15.75">
      <c r="A7" s="32">
        <v>1</v>
      </c>
      <c r="B7" s="2" t="s">
        <v>510</v>
      </c>
      <c r="C7" s="3" t="s">
        <v>511</v>
      </c>
      <c r="D7" s="40">
        <v>33910</v>
      </c>
      <c r="E7" s="11" t="s">
        <v>165</v>
      </c>
      <c r="F7" s="101" t="s">
        <v>167</v>
      </c>
      <c r="G7" s="7" t="s">
        <v>512</v>
      </c>
    </row>
    <row r="8" spans="1:7" ht="15.75">
      <c r="A8" s="32">
        <v>2</v>
      </c>
      <c r="B8" s="2" t="s">
        <v>69</v>
      </c>
      <c r="C8" s="3" t="s">
        <v>70</v>
      </c>
      <c r="D8" s="40">
        <v>34399</v>
      </c>
      <c r="E8" s="11" t="s">
        <v>55</v>
      </c>
      <c r="F8" s="101" t="s">
        <v>26</v>
      </c>
      <c r="G8" s="7" t="s">
        <v>72</v>
      </c>
    </row>
    <row r="9" spans="1:7" ht="15.75">
      <c r="A9" s="32">
        <v>3</v>
      </c>
      <c r="B9" s="2" t="s">
        <v>174</v>
      </c>
      <c r="C9" s="3" t="s">
        <v>175</v>
      </c>
      <c r="D9" s="40">
        <v>34116</v>
      </c>
      <c r="E9" s="11" t="s">
        <v>129</v>
      </c>
      <c r="F9" s="101" t="s">
        <v>26</v>
      </c>
      <c r="G9" s="7" t="s">
        <v>177</v>
      </c>
    </row>
    <row r="10" spans="1:7" ht="15.75">
      <c r="A10" s="32">
        <v>4</v>
      </c>
      <c r="B10" s="2" t="s">
        <v>37</v>
      </c>
      <c r="C10" s="3" t="s">
        <v>281</v>
      </c>
      <c r="D10" s="40">
        <v>34152</v>
      </c>
      <c r="E10" s="11" t="s">
        <v>278</v>
      </c>
      <c r="F10" s="101" t="s">
        <v>280</v>
      </c>
      <c r="G10" s="7" t="s">
        <v>282</v>
      </c>
    </row>
    <row r="11" spans="1:7" ht="15.75">
      <c r="A11" s="32">
        <v>5</v>
      </c>
      <c r="B11" s="2" t="s">
        <v>276</v>
      </c>
      <c r="C11" s="3" t="s">
        <v>315</v>
      </c>
      <c r="D11" s="40">
        <v>34868</v>
      </c>
      <c r="E11" s="11" t="s">
        <v>278</v>
      </c>
      <c r="F11" s="101" t="s">
        <v>280</v>
      </c>
      <c r="G11" s="7" t="s">
        <v>316</v>
      </c>
    </row>
    <row r="12" spans="1:7" ht="15.75">
      <c r="A12" s="32">
        <v>6</v>
      </c>
      <c r="B12" s="2" t="s">
        <v>273</v>
      </c>
      <c r="C12" s="3" t="s">
        <v>302</v>
      </c>
      <c r="D12" s="40">
        <v>34877</v>
      </c>
      <c r="E12" s="11" t="s">
        <v>278</v>
      </c>
      <c r="F12" s="101" t="s">
        <v>280</v>
      </c>
      <c r="G12" s="7" t="s">
        <v>304</v>
      </c>
    </row>
    <row r="13" spans="1:7" ht="15.75">
      <c r="A13" s="32">
        <v>7</v>
      </c>
      <c r="B13" s="2" t="s">
        <v>307</v>
      </c>
      <c r="C13" s="3" t="s">
        <v>308</v>
      </c>
      <c r="D13" s="40">
        <v>33617</v>
      </c>
      <c r="E13" s="11" t="s">
        <v>278</v>
      </c>
      <c r="F13" s="101" t="s">
        <v>280</v>
      </c>
      <c r="G13" s="7" t="s">
        <v>310</v>
      </c>
    </row>
    <row r="14" spans="1:7" ht="15.75">
      <c r="A14" s="32" t="s">
        <v>12</v>
      </c>
      <c r="B14" s="2" t="s">
        <v>232</v>
      </c>
      <c r="C14" s="3" t="s">
        <v>299</v>
      </c>
      <c r="D14" s="40">
        <v>33963</v>
      </c>
      <c r="E14" s="11" t="s">
        <v>278</v>
      </c>
      <c r="F14" s="101" t="s">
        <v>280</v>
      </c>
      <c r="G14" s="7" t="s">
        <v>12</v>
      </c>
    </row>
    <row r="15" spans="1:7" ht="15.75">
      <c r="A15" s="32" t="s">
        <v>12</v>
      </c>
      <c r="B15" s="2" t="s">
        <v>305</v>
      </c>
      <c r="C15" s="3" t="s">
        <v>306</v>
      </c>
      <c r="D15" s="40">
        <v>33634</v>
      </c>
      <c r="E15" s="11" t="s">
        <v>278</v>
      </c>
      <c r="F15" s="101" t="s">
        <v>280</v>
      </c>
      <c r="G15" s="7" t="s">
        <v>12</v>
      </c>
    </row>
    <row r="16" spans="6:7" ht="12.75">
      <c r="F16" s="100"/>
      <c r="G16" s="17"/>
    </row>
    <row r="17" spans="2:6" ht="15.75">
      <c r="B17" s="22" t="s">
        <v>575</v>
      </c>
      <c r="C17" s="23" t="s">
        <v>607</v>
      </c>
      <c r="F17" s="59"/>
    </row>
    <row r="18" spans="6:7" ht="12.75">
      <c r="F18" s="100"/>
      <c r="G18" s="17"/>
    </row>
    <row r="19" spans="1:7" ht="12.75">
      <c r="A19" s="26" t="s">
        <v>0</v>
      </c>
      <c r="B19" s="27" t="s">
        <v>1</v>
      </c>
      <c r="C19" s="28" t="s">
        <v>2</v>
      </c>
      <c r="D19" s="55" t="s">
        <v>3</v>
      </c>
      <c r="E19" s="26" t="s">
        <v>4</v>
      </c>
      <c r="F19" s="26" t="s">
        <v>7</v>
      </c>
      <c r="G19" s="29" t="s">
        <v>6</v>
      </c>
    </row>
    <row r="20" spans="1:7" ht="15.75">
      <c r="A20" s="32">
        <v>1</v>
      </c>
      <c r="B20" s="2" t="s">
        <v>429</v>
      </c>
      <c r="C20" s="3" t="s">
        <v>430</v>
      </c>
      <c r="D20" s="40">
        <v>34273</v>
      </c>
      <c r="E20" s="11" t="s">
        <v>59</v>
      </c>
      <c r="F20" s="101" t="s">
        <v>60</v>
      </c>
      <c r="G20" s="7" t="s">
        <v>431</v>
      </c>
    </row>
    <row r="21" spans="1:7" ht="15.75">
      <c r="A21" s="32">
        <v>2</v>
      </c>
      <c r="B21" s="2" t="s">
        <v>82</v>
      </c>
      <c r="C21" s="3" t="s">
        <v>148</v>
      </c>
      <c r="D21" s="40">
        <v>34084</v>
      </c>
      <c r="E21" s="11" t="s">
        <v>129</v>
      </c>
      <c r="F21" s="101" t="s">
        <v>26</v>
      </c>
      <c r="G21" s="7" t="s">
        <v>149</v>
      </c>
    </row>
    <row r="22" spans="1:7" ht="15.75">
      <c r="A22" s="32">
        <v>3</v>
      </c>
      <c r="B22" s="2" t="s">
        <v>453</v>
      </c>
      <c r="C22" s="3" t="s">
        <v>147</v>
      </c>
      <c r="D22" s="40">
        <v>33991</v>
      </c>
      <c r="E22" s="11" t="s">
        <v>165</v>
      </c>
      <c r="F22" s="101" t="s">
        <v>167</v>
      </c>
      <c r="G22" s="7" t="s">
        <v>494</v>
      </c>
    </row>
    <row r="23" spans="1:7" ht="15.75">
      <c r="A23" s="32">
        <v>4</v>
      </c>
      <c r="B23" s="2" t="s">
        <v>295</v>
      </c>
      <c r="C23" s="3" t="s">
        <v>296</v>
      </c>
      <c r="D23" s="40">
        <v>34141</v>
      </c>
      <c r="E23" s="11" t="s">
        <v>278</v>
      </c>
      <c r="F23" s="101" t="s">
        <v>286</v>
      </c>
      <c r="G23" s="7" t="s">
        <v>297</v>
      </c>
    </row>
    <row r="24" spans="1:7" ht="15.75">
      <c r="A24" s="32">
        <v>5</v>
      </c>
      <c r="B24" s="2" t="s">
        <v>289</v>
      </c>
      <c r="C24" s="3" t="s">
        <v>290</v>
      </c>
      <c r="D24" s="40">
        <v>34297</v>
      </c>
      <c r="E24" s="11" t="s">
        <v>278</v>
      </c>
      <c r="F24" s="101" t="s">
        <v>286</v>
      </c>
      <c r="G24" s="7" t="s">
        <v>292</v>
      </c>
    </row>
  </sheetData>
  <printOptions horizontalCentered="1"/>
  <pageMargins left="0.5905511811023623" right="0.1968503937007874" top="0.984251968503937" bottom="0.1968503937007874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I9" sqref="I9"/>
    </sheetView>
  </sheetViews>
  <sheetFormatPr defaultColWidth="9.140625" defaultRowHeight="12.75"/>
  <cols>
    <col min="1" max="1" width="5.28125" style="0" customWidth="1"/>
    <col min="2" max="3" width="14.00390625" style="0" customWidth="1"/>
    <col min="4" max="4" width="11.00390625" style="57" customWidth="1"/>
    <col min="5" max="5" width="12.8515625" style="0" customWidth="1"/>
    <col min="6" max="6" width="22.28125" style="0" customWidth="1"/>
    <col min="7" max="7" width="9.8515625" style="0" customWidth="1"/>
  </cols>
  <sheetData>
    <row r="1" spans="1:7" s="19" customFormat="1" ht="15.75">
      <c r="A1" s="16" t="s">
        <v>573</v>
      </c>
      <c r="B1" s="17"/>
      <c r="C1" s="17"/>
      <c r="D1" s="53"/>
      <c r="E1" s="17"/>
      <c r="F1" s="18"/>
      <c r="G1" s="17"/>
    </row>
    <row r="2" spans="2:7" s="19" customFormat="1" ht="12.75">
      <c r="B2" s="20"/>
      <c r="D2" s="54"/>
      <c r="G2" s="21" t="s">
        <v>601</v>
      </c>
    </row>
    <row r="3" spans="2:7" s="19" customFormat="1" ht="13.5" customHeight="1">
      <c r="B3" s="20"/>
      <c r="D3" s="54"/>
      <c r="G3" s="21" t="s">
        <v>576</v>
      </c>
    </row>
    <row r="4" spans="2:7" s="17" customFormat="1" ht="15.75">
      <c r="B4" s="22" t="s">
        <v>581</v>
      </c>
      <c r="C4" s="23" t="s">
        <v>608</v>
      </c>
      <c r="D4" s="53"/>
      <c r="G4" s="18"/>
    </row>
    <row r="7" spans="1:7" s="17" customFormat="1" ht="12.75">
      <c r="A7" s="26" t="s">
        <v>0</v>
      </c>
      <c r="B7" s="27" t="s">
        <v>1</v>
      </c>
      <c r="C7" s="28" t="s">
        <v>2</v>
      </c>
      <c r="D7" s="55" t="s">
        <v>3</v>
      </c>
      <c r="E7" s="26" t="s">
        <v>4</v>
      </c>
      <c r="F7" s="26" t="s">
        <v>7</v>
      </c>
      <c r="G7" s="29" t="s">
        <v>6</v>
      </c>
    </row>
    <row r="8" spans="1:7" ht="12.75" customHeight="1">
      <c r="A8" s="161">
        <v>1</v>
      </c>
      <c r="B8" s="2" t="s">
        <v>80</v>
      </c>
      <c r="C8" s="3" t="s">
        <v>81</v>
      </c>
      <c r="D8" s="40">
        <v>33726</v>
      </c>
      <c r="E8" s="164" t="s">
        <v>55</v>
      </c>
      <c r="F8" s="9" t="s">
        <v>56</v>
      </c>
      <c r="G8" s="167" t="s">
        <v>75</v>
      </c>
    </row>
    <row r="9" spans="1:7" ht="12.75" customHeight="1">
      <c r="A9" s="170">
        <v>1</v>
      </c>
      <c r="B9" s="2" t="s">
        <v>73</v>
      </c>
      <c r="C9" s="3" t="s">
        <v>74</v>
      </c>
      <c r="D9" s="40">
        <v>34431</v>
      </c>
      <c r="E9" s="172" t="s">
        <v>55</v>
      </c>
      <c r="F9" s="9" t="s">
        <v>65</v>
      </c>
      <c r="G9" s="174" t="s">
        <v>75</v>
      </c>
    </row>
    <row r="10" spans="1:7" ht="12.75" customHeight="1">
      <c r="A10" s="170">
        <v>1</v>
      </c>
      <c r="B10" s="2" t="s">
        <v>89</v>
      </c>
      <c r="C10" s="3" t="s">
        <v>90</v>
      </c>
      <c r="D10" s="40">
        <v>33653</v>
      </c>
      <c r="E10" s="172" t="s">
        <v>55</v>
      </c>
      <c r="F10" s="9" t="s">
        <v>65</v>
      </c>
      <c r="G10" s="174" t="s">
        <v>75</v>
      </c>
    </row>
    <row r="11" spans="1:7" ht="12.75" customHeight="1">
      <c r="A11" s="171">
        <v>1</v>
      </c>
      <c r="B11" s="2" t="s">
        <v>86</v>
      </c>
      <c r="C11" s="3" t="s">
        <v>87</v>
      </c>
      <c r="D11" s="40">
        <v>34104</v>
      </c>
      <c r="E11" s="173" t="s">
        <v>55</v>
      </c>
      <c r="F11" s="9" t="s">
        <v>26</v>
      </c>
      <c r="G11" s="175" t="s">
        <v>75</v>
      </c>
    </row>
    <row r="12" spans="1:7" ht="12.75" customHeight="1">
      <c r="A12" s="161">
        <v>2</v>
      </c>
      <c r="B12" s="2" t="s">
        <v>500</v>
      </c>
      <c r="C12" s="3" t="s">
        <v>501</v>
      </c>
      <c r="D12" s="40">
        <v>34091</v>
      </c>
      <c r="E12" s="164" t="s">
        <v>165</v>
      </c>
      <c r="F12" s="9" t="s">
        <v>210</v>
      </c>
      <c r="G12" s="167" t="s">
        <v>492</v>
      </c>
    </row>
    <row r="13" spans="1:7" ht="12.75" customHeight="1">
      <c r="A13" s="170">
        <v>2</v>
      </c>
      <c r="B13" s="2" t="s">
        <v>69</v>
      </c>
      <c r="C13" s="3" t="s">
        <v>496</v>
      </c>
      <c r="D13" s="40">
        <v>33689</v>
      </c>
      <c r="E13" s="172" t="s">
        <v>165</v>
      </c>
      <c r="F13" s="9" t="s">
        <v>498</v>
      </c>
      <c r="G13" s="174" t="s">
        <v>492</v>
      </c>
    </row>
    <row r="14" spans="1:7" ht="12.75" customHeight="1">
      <c r="A14" s="170">
        <v>2</v>
      </c>
      <c r="B14" s="2" t="s">
        <v>86</v>
      </c>
      <c r="C14" s="3" t="s">
        <v>490</v>
      </c>
      <c r="D14" s="40">
        <v>34257</v>
      </c>
      <c r="E14" s="172" t="s">
        <v>165</v>
      </c>
      <c r="F14" s="9" t="s">
        <v>210</v>
      </c>
      <c r="G14" s="174" t="s">
        <v>492</v>
      </c>
    </row>
    <row r="15" spans="1:7" ht="12.75" customHeight="1">
      <c r="A15" s="171">
        <v>2</v>
      </c>
      <c r="B15" s="2" t="s">
        <v>502</v>
      </c>
      <c r="C15" s="3" t="s">
        <v>503</v>
      </c>
      <c r="D15" s="40">
        <v>34026</v>
      </c>
      <c r="E15" s="173" t="s">
        <v>165</v>
      </c>
      <c r="F15" s="9" t="s">
        <v>504</v>
      </c>
      <c r="G15" s="175" t="s">
        <v>492</v>
      </c>
    </row>
    <row r="16" spans="1:7" ht="12.75" customHeight="1">
      <c r="A16" s="161">
        <v>3</v>
      </c>
      <c r="B16" s="2" t="s">
        <v>384</v>
      </c>
      <c r="C16" s="3" t="s">
        <v>385</v>
      </c>
      <c r="D16" s="40">
        <v>34138</v>
      </c>
      <c r="E16" s="164" t="s">
        <v>59</v>
      </c>
      <c r="F16" s="9" t="s">
        <v>386</v>
      </c>
      <c r="G16" s="167" t="s">
        <v>442</v>
      </c>
    </row>
    <row r="17" spans="1:7" ht="12.75" customHeight="1">
      <c r="A17" s="170">
        <v>3</v>
      </c>
      <c r="B17" s="2" t="s">
        <v>198</v>
      </c>
      <c r="C17" s="3" t="s">
        <v>377</v>
      </c>
      <c r="D17" s="40">
        <v>33648</v>
      </c>
      <c r="E17" s="172" t="s">
        <v>59</v>
      </c>
      <c r="F17" s="9" t="s">
        <v>60</v>
      </c>
      <c r="G17" s="174" t="s">
        <v>442</v>
      </c>
    </row>
    <row r="18" spans="1:7" ht="12.75" customHeight="1">
      <c r="A18" s="170">
        <v>3</v>
      </c>
      <c r="B18" s="2" t="s">
        <v>438</v>
      </c>
      <c r="C18" s="3" t="s">
        <v>443</v>
      </c>
      <c r="D18" s="40">
        <v>34020</v>
      </c>
      <c r="E18" s="172" t="s">
        <v>59</v>
      </c>
      <c r="F18" s="9" t="s">
        <v>105</v>
      </c>
      <c r="G18" s="174" t="s">
        <v>442</v>
      </c>
    </row>
    <row r="19" spans="1:7" ht="12.75" customHeight="1">
      <c r="A19" s="171">
        <v>3</v>
      </c>
      <c r="B19" s="2" t="s">
        <v>221</v>
      </c>
      <c r="C19" s="3" t="s">
        <v>382</v>
      </c>
      <c r="D19" s="40">
        <v>34215</v>
      </c>
      <c r="E19" s="173" t="s">
        <v>59</v>
      </c>
      <c r="F19" s="9" t="s">
        <v>60</v>
      </c>
      <c r="G19" s="175" t="s">
        <v>442</v>
      </c>
    </row>
    <row r="20" spans="1:7" ht="12.75" customHeight="1">
      <c r="A20" s="161">
        <v>4</v>
      </c>
      <c r="B20" s="2" t="s">
        <v>134</v>
      </c>
      <c r="C20" s="3" t="s">
        <v>135</v>
      </c>
      <c r="D20" s="40">
        <v>34347</v>
      </c>
      <c r="E20" s="164" t="s">
        <v>129</v>
      </c>
      <c r="F20" s="9" t="s">
        <v>45</v>
      </c>
      <c r="G20" s="167" t="s">
        <v>136</v>
      </c>
    </row>
    <row r="21" spans="1:7" ht="12.75" customHeight="1">
      <c r="A21" s="170">
        <v>4</v>
      </c>
      <c r="B21" s="2" t="s">
        <v>86</v>
      </c>
      <c r="C21" s="3" t="s">
        <v>140</v>
      </c>
      <c r="D21" s="40">
        <v>33990</v>
      </c>
      <c r="E21" s="172" t="s">
        <v>129</v>
      </c>
      <c r="F21" s="9" t="s">
        <v>30</v>
      </c>
      <c r="G21" s="174" t="s">
        <v>136</v>
      </c>
    </row>
    <row r="22" spans="1:7" ht="12.75" customHeight="1">
      <c r="A22" s="170">
        <v>4</v>
      </c>
      <c r="B22" s="2" t="s">
        <v>69</v>
      </c>
      <c r="C22" s="3" t="s">
        <v>70</v>
      </c>
      <c r="D22" s="40">
        <v>34399</v>
      </c>
      <c r="E22" s="172" t="s">
        <v>129</v>
      </c>
      <c r="F22" s="9" t="s">
        <v>26</v>
      </c>
      <c r="G22" s="174" t="s">
        <v>136</v>
      </c>
    </row>
    <row r="23" spans="1:7" ht="12.75" customHeight="1">
      <c r="A23" s="171">
        <v>4</v>
      </c>
      <c r="B23" s="2" t="s">
        <v>123</v>
      </c>
      <c r="C23" s="3" t="s">
        <v>124</v>
      </c>
      <c r="D23" s="40">
        <v>33938</v>
      </c>
      <c r="E23" s="173" t="s">
        <v>129</v>
      </c>
      <c r="F23" s="9" t="s">
        <v>26</v>
      </c>
      <c r="G23" s="175" t="s">
        <v>136</v>
      </c>
    </row>
    <row r="24" spans="1:7" ht="12.75" customHeight="1">
      <c r="A24" s="161">
        <v>5</v>
      </c>
      <c r="B24" s="2" t="s">
        <v>69</v>
      </c>
      <c r="C24" s="3" t="s">
        <v>204</v>
      </c>
      <c r="D24" s="40">
        <v>34000</v>
      </c>
      <c r="E24" s="164" t="s">
        <v>205</v>
      </c>
      <c r="F24" s="9" t="s">
        <v>207</v>
      </c>
      <c r="G24" s="167" t="s">
        <v>228</v>
      </c>
    </row>
    <row r="25" spans="1:7" ht="12.75" customHeight="1">
      <c r="A25" s="170">
        <v>5</v>
      </c>
      <c r="B25" s="2" t="s">
        <v>226</v>
      </c>
      <c r="C25" s="3" t="s">
        <v>227</v>
      </c>
      <c r="D25" s="40">
        <v>34009</v>
      </c>
      <c r="E25" s="172" t="s">
        <v>205</v>
      </c>
      <c r="F25" s="9" t="s">
        <v>201</v>
      </c>
      <c r="G25" s="174" t="s">
        <v>228</v>
      </c>
    </row>
    <row r="26" spans="1:7" ht="12.75" customHeight="1">
      <c r="A26" s="170">
        <v>5</v>
      </c>
      <c r="B26" s="2" t="s">
        <v>232</v>
      </c>
      <c r="C26" s="3" t="s">
        <v>199</v>
      </c>
      <c r="D26" s="40">
        <v>33931</v>
      </c>
      <c r="E26" s="172" t="s">
        <v>205</v>
      </c>
      <c r="F26" s="9" t="s">
        <v>201</v>
      </c>
      <c r="G26" s="174" t="s">
        <v>228</v>
      </c>
    </row>
    <row r="27" spans="1:7" ht="12.75" customHeight="1">
      <c r="A27" s="171">
        <v>5</v>
      </c>
      <c r="B27" s="2" t="s">
        <v>117</v>
      </c>
      <c r="C27" s="3" t="s">
        <v>203</v>
      </c>
      <c r="D27" s="40">
        <v>33972</v>
      </c>
      <c r="E27" s="173" t="s">
        <v>205</v>
      </c>
      <c r="F27" s="9" t="s">
        <v>201</v>
      </c>
      <c r="G27" s="175" t="s">
        <v>228</v>
      </c>
    </row>
    <row r="28" spans="1:7" ht="12.75" customHeight="1">
      <c r="A28" s="161">
        <v>6</v>
      </c>
      <c r="B28" s="2" t="s">
        <v>319</v>
      </c>
      <c r="C28" s="3" t="s">
        <v>320</v>
      </c>
      <c r="D28" s="40">
        <v>33848</v>
      </c>
      <c r="E28" s="164" t="s">
        <v>278</v>
      </c>
      <c r="F28" s="9" t="s">
        <v>301</v>
      </c>
      <c r="G28" s="167" t="s">
        <v>311</v>
      </c>
    </row>
    <row r="29" spans="1:7" ht="12.75" customHeight="1">
      <c r="A29" s="170">
        <v>6</v>
      </c>
      <c r="B29" s="2" t="s">
        <v>317</v>
      </c>
      <c r="C29" s="3" t="s">
        <v>318</v>
      </c>
      <c r="D29" s="40">
        <v>33867</v>
      </c>
      <c r="E29" s="172" t="s">
        <v>278</v>
      </c>
      <c r="F29" s="9" t="s">
        <v>301</v>
      </c>
      <c r="G29" s="174" t="s">
        <v>311</v>
      </c>
    </row>
    <row r="30" spans="1:7" ht="12.75" customHeight="1">
      <c r="A30" s="170">
        <v>6</v>
      </c>
      <c r="B30" s="2" t="s">
        <v>307</v>
      </c>
      <c r="C30" s="3" t="s">
        <v>308</v>
      </c>
      <c r="D30" s="40">
        <v>33617</v>
      </c>
      <c r="E30" s="172" t="s">
        <v>278</v>
      </c>
      <c r="F30" s="9" t="s">
        <v>280</v>
      </c>
      <c r="G30" s="174" t="s">
        <v>311</v>
      </c>
    </row>
    <row r="31" spans="1:7" ht="12.75" customHeight="1">
      <c r="A31" s="171">
        <v>6</v>
      </c>
      <c r="B31" s="2" t="s">
        <v>37</v>
      </c>
      <c r="C31" s="3" t="s">
        <v>281</v>
      </c>
      <c r="D31" s="40">
        <v>34152</v>
      </c>
      <c r="E31" s="173" t="s">
        <v>278</v>
      </c>
      <c r="F31" s="9" t="s">
        <v>280</v>
      </c>
      <c r="G31" s="175" t="s">
        <v>311</v>
      </c>
    </row>
  </sheetData>
  <mergeCells count="18">
    <mergeCell ref="A24:A27"/>
    <mergeCell ref="E24:E27"/>
    <mergeCell ref="G24:G27"/>
    <mergeCell ref="A28:A31"/>
    <mergeCell ref="E28:E31"/>
    <mergeCell ref="G28:G31"/>
    <mergeCell ref="A16:A19"/>
    <mergeCell ref="E16:E19"/>
    <mergeCell ref="G16:G19"/>
    <mergeCell ref="A20:A23"/>
    <mergeCell ref="E20:E23"/>
    <mergeCell ref="G20:G23"/>
    <mergeCell ref="A8:A11"/>
    <mergeCell ref="E8:E11"/>
    <mergeCell ref="G8:G11"/>
    <mergeCell ref="A12:A15"/>
    <mergeCell ref="E12:E15"/>
    <mergeCell ref="G12:G1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5" sqref="B5"/>
    </sheetView>
  </sheetViews>
  <sheetFormatPr defaultColWidth="9.140625" defaultRowHeight="12.75"/>
  <cols>
    <col min="1" max="1" width="5.28125" style="0" customWidth="1"/>
    <col min="2" max="3" width="14.00390625" style="0" customWidth="1"/>
    <col min="4" max="4" width="11.00390625" style="57" customWidth="1"/>
    <col min="5" max="5" width="12.8515625" style="0" customWidth="1"/>
    <col min="6" max="6" width="22.28125" style="0" customWidth="1"/>
    <col min="7" max="7" width="9.8515625" style="0" customWidth="1"/>
  </cols>
  <sheetData>
    <row r="1" spans="1:7" s="19" customFormat="1" ht="15.75">
      <c r="A1" s="16" t="s">
        <v>573</v>
      </c>
      <c r="B1" s="17"/>
      <c r="C1" s="17"/>
      <c r="D1" s="53"/>
      <c r="E1" s="17"/>
      <c r="F1" s="18"/>
      <c r="G1" s="17"/>
    </row>
    <row r="2" spans="2:7" s="19" customFormat="1" ht="12.75">
      <c r="B2" s="20"/>
      <c r="D2" s="54"/>
      <c r="G2" s="21" t="s">
        <v>601</v>
      </c>
    </row>
    <row r="3" spans="2:7" s="19" customFormat="1" ht="13.5" customHeight="1">
      <c r="B3" s="20"/>
      <c r="D3" s="54"/>
      <c r="G3" s="21" t="s">
        <v>576</v>
      </c>
    </row>
    <row r="4" spans="2:7" s="17" customFormat="1" ht="15.75">
      <c r="B4" s="22" t="s">
        <v>575</v>
      </c>
      <c r="C4" s="23" t="s">
        <v>608</v>
      </c>
      <c r="D4" s="53"/>
      <c r="G4" s="18"/>
    </row>
    <row r="7" spans="1:7" s="17" customFormat="1" ht="12.75">
      <c r="A7" s="26" t="s">
        <v>0</v>
      </c>
      <c r="B7" s="27" t="s">
        <v>1</v>
      </c>
      <c r="C7" s="28" t="s">
        <v>2</v>
      </c>
      <c r="D7" s="55" t="s">
        <v>3</v>
      </c>
      <c r="E7" s="26" t="s">
        <v>4</v>
      </c>
      <c r="F7" s="26" t="s">
        <v>7</v>
      </c>
      <c r="G7" s="29" t="s">
        <v>6</v>
      </c>
    </row>
    <row r="8" spans="1:7" ht="12.75" customHeight="1">
      <c r="A8" s="161">
        <v>1</v>
      </c>
      <c r="B8" s="2" t="s">
        <v>93</v>
      </c>
      <c r="C8" s="3" t="s">
        <v>94</v>
      </c>
      <c r="D8" s="40">
        <v>33647</v>
      </c>
      <c r="E8" s="164" t="s">
        <v>55</v>
      </c>
      <c r="F8" s="9" t="s">
        <v>45</v>
      </c>
      <c r="G8" s="167" t="s">
        <v>95</v>
      </c>
    </row>
    <row r="9" spans="1:7" ht="12.75" customHeight="1">
      <c r="A9" s="170">
        <v>1</v>
      </c>
      <c r="B9" s="2" t="s">
        <v>82</v>
      </c>
      <c r="C9" s="3" t="s">
        <v>83</v>
      </c>
      <c r="D9" s="40">
        <v>33736</v>
      </c>
      <c r="E9" s="172" t="s">
        <v>55</v>
      </c>
      <c r="F9" s="9" t="s">
        <v>26</v>
      </c>
      <c r="G9" s="174" t="s">
        <v>95</v>
      </c>
    </row>
    <row r="10" spans="1:7" ht="12.75" customHeight="1">
      <c r="A10" s="170">
        <v>1</v>
      </c>
      <c r="B10" s="2" t="s">
        <v>91</v>
      </c>
      <c r="C10" s="3" t="s">
        <v>92</v>
      </c>
      <c r="D10" s="40">
        <v>34089</v>
      </c>
      <c r="E10" s="172" t="s">
        <v>55</v>
      </c>
      <c r="F10" s="9" t="s">
        <v>26</v>
      </c>
      <c r="G10" s="174" t="s">
        <v>95</v>
      </c>
    </row>
    <row r="11" spans="1:7" ht="12.75" customHeight="1">
      <c r="A11" s="171">
        <v>1</v>
      </c>
      <c r="B11" s="2" t="s">
        <v>113</v>
      </c>
      <c r="C11" s="3" t="s">
        <v>114</v>
      </c>
      <c r="D11" s="40">
        <v>33606</v>
      </c>
      <c r="E11" s="173" t="s">
        <v>55</v>
      </c>
      <c r="F11" s="9" t="s">
        <v>26</v>
      </c>
      <c r="G11" s="175" t="s">
        <v>95</v>
      </c>
    </row>
    <row r="12" spans="1:7" ht="12.75" customHeight="1">
      <c r="A12" s="161">
        <v>2</v>
      </c>
      <c r="B12" s="2" t="s">
        <v>57</v>
      </c>
      <c r="C12" s="3" t="s">
        <v>58</v>
      </c>
      <c r="D12" s="40">
        <v>33748</v>
      </c>
      <c r="E12" s="164" t="s">
        <v>59</v>
      </c>
      <c r="F12" s="9" t="s">
        <v>60</v>
      </c>
      <c r="G12" s="167" t="s">
        <v>121</v>
      </c>
    </row>
    <row r="13" spans="1:7" ht="12.75" customHeight="1">
      <c r="A13" s="170">
        <v>2</v>
      </c>
      <c r="B13" s="2" t="s">
        <v>111</v>
      </c>
      <c r="C13" s="3" t="s">
        <v>112</v>
      </c>
      <c r="D13" s="40">
        <v>33917</v>
      </c>
      <c r="E13" s="172" t="s">
        <v>59</v>
      </c>
      <c r="F13" s="9" t="s">
        <v>60</v>
      </c>
      <c r="G13" s="174" t="s">
        <v>121</v>
      </c>
    </row>
    <row r="14" spans="1:7" ht="12.75" customHeight="1">
      <c r="A14" s="170">
        <v>2</v>
      </c>
      <c r="B14" s="2" t="s">
        <v>103</v>
      </c>
      <c r="C14" s="3" t="s">
        <v>104</v>
      </c>
      <c r="D14" s="40">
        <v>33746</v>
      </c>
      <c r="E14" s="172" t="s">
        <v>59</v>
      </c>
      <c r="F14" s="9" t="s">
        <v>105</v>
      </c>
      <c r="G14" s="174" t="s">
        <v>121</v>
      </c>
    </row>
    <row r="15" spans="1:7" ht="12.75" customHeight="1">
      <c r="A15" s="171">
        <v>2</v>
      </c>
      <c r="B15" s="2" t="s">
        <v>119</v>
      </c>
      <c r="C15" s="3" t="s">
        <v>120</v>
      </c>
      <c r="D15" s="40">
        <v>33951</v>
      </c>
      <c r="E15" s="173" t="s">
        <v>59</v>
      </c>
      <c r="F15" s="9" t="s">
        <v>60</v>
      </c>
      <c r="G15" s="175" t="s">
        <v>121</v>
      </c>
    </row>
    <row r="16" spans="1:7" ht="12.75" customHeight="1">
      <c r="A16" s="161">
        <v>3</v>
      </c>
      <c r="B16" s="2" t="s">
        <v>180</v>
      </c>
      <c r="C16" s="3" t="s">
        <v>181</v>
      </c>
      <c r="D16" s="40">
        <v>33674</v>
      </c>
      <c r="E16" s="164" t="s">
        <v>165</v>
      </c>
      <c r="F16" s="9" t="s">
        <v>182</v>
      </c>
      <c r="G16" s="167" t="s">
        <v>166</v>
      </c>
    </row>
    <row r="17" spans="1:7" ht="12.75" customHeight="1">
      <c r="A17" s="170">
        <v>3</v>
      </c>
      <c r="B17" s="2" t="s">
        <v>185</v>
      </c>
      <c r="C17" s="3" t="s">
        <v>186</v>
      </c>
      <c r="D17" s="40">
        <v>33746</v>
      </c>
      <c r="E17" s="172" t="s">
        <v>165</v>
      </c>
      <c r="F17" s="9" t="s">
        <v>167</v>
      </c>
      <c r="G17" s="174" t="s">
        <v>166</v>
      </c>
    </row>
    <row r="18" spans="1:7" ht="12.75" customHeight="1">
      <c r="A18" s="170">
        <v>3</v>
      </c>
      <c r="B18" s="2" t="s">
        <v>111</v>
      </c>
      <c r="C18" s="3" t="s">
        <v>164</v>
      </c>
      <c r="D18" s="40">
        <v>33885</v>
      </c>
      <c r="E18" s="172" t="s">
        <v>165</v>
      </c>
      <c r="F18" s="9" t="s">
        <v>167</v>
      </c>
      <c r="G18" s="174" t="s">
        <v>166</v>
      </c>
    </row>
    <row r="19" spans="1:7" ht="12.75" customHeight="1">
      <c r="A19" s="171">
        <v>3</v>
      </c>
      <c r="B19" s="2" t="s">
        <v>208</v>
      </c>
      <c r="C19" s="3" t="s">
        <v>209</v>
      </c>
      <c r="D19" s="40">
        <v>33635</v>
      </c>
      <c r="E19" s="173" t="s">
        <v>165</v>
      </c>
      <c r="F19" s="9" t="s">
        <v>210</v>
      </c>
      <c r="G19" s="175" t="s">
        <v>166</v>
      </c>
    </row>
    <row r="20" spans="1:7" ht="12.75" customHeight="1">
      <c r="A20" s="161">
        <v>4</v>
      </c>
      <c r="B20" s="2" t="s">
        <v>244</v>
      </c>
      <c r="C20" s="3" t="s">
        <v>245</v>
      </c>
      <c r="D20" s="40">
        <v>33826</v>
      </c>
      <c r="E20" s="164" t="s">
        <v>217</v>
      </c>
      <c r="F20" s="9" t="s">
        <v>189</v>
      </c>
      <c r="G20" s="167" t="s">
        <v>248</v>
      </c>
    </row>
    <row r="21" spans="1:7" ht="12.75" customHeight="1">
      <c r="A21" s="170">
        <v>4</v>
      </c>
      <c r="B21" s="2" t="s">
        <v>230</v>
      </c>
      <c r="C21" s="3" t="s">
        <v>231</v>
      </c>
      <c r="D21" s="40">
        <v>34036</v>
      </c>
      <c r="E21" s="172" t="s">
        <v>217</v>
      </c>
      <c r="F21" s="9" t="s">
        <v>193</v>
      </c>
      <c r="G21" s="174" t="s">
        <v>248</v>
      </c>
    </row>
    <row r="22" spans="1:7" ht="12.75" customHeight="1">
      <c r="A22" s="170">
        <v>4</v>
      </c>
      <c r="B22" s="2" t="s">
        <v>233</v>
      </c>
      <c r="C22" s="3" t="s">
        <v>234</v>
      </c>
      <c r="D22" s="40">
        <v>33905</v>
      </c>
      <c r="E22" s="172" t="s">
        <v>217</v>
      </c>
      <c r="F22" s="9" t="s">
        <v>201</v>
      </c>
      <c r="G22" s="174" t="s">
        <v>248</v>
      </c>
    </row>
    <row r="23" spans="1:7" ht="12.75" customHeight="1">
      <c r="A23" s="171">
        <v>4</v>
      </c>
      <c r="B23" s="2" t="s">
        <v>249</v>
      </c>
      <c r="C23" s="3" t="s">
        <v>250</v>
      </c>
      <c r="D23" s="40">
        <v>33606</v>
      </c>
      <c r="E23" s="173" t="s">
        <v>217</v>
      </c>
      <c r="F23" s="9" t="s">
        <v>201</v>
      </c>
      <c r="G23" s="175" t="s">
        <v>248</v>
      </c>
    </row>
    <row r="24" spans="1:7" ht="12.75" customHeight="1">
      <c r="A24" s="161">
        <v>5</v>
      </c>
      <c r="B24" s="2" t="s">
        <v>158</v>
      </c>
      <c r="C24" s="3" t="s">
        <v>159</v>
      </c>
      <c r="D24" s="40">
        <v>33715</v>
      </c>
      <c r="E24" s="164" t="s">
        <v>129</v>
      </c>
      <c r="F24" s="9" t="s">
        <v>19</v>
      </c>
      <c r="G24" s="167" t="s">
        <v>288</v>
      </c>
    </row>
    <row r="25" spans="1:7" ht="12.75" customHeight="1">
      <c r="A25" s="170">
        <v>5</v>
      </c>
      <c r="B25" s="2" t="s">
        <v>137</v>
      </c>
      <c r="C25" s="3" t="s">
        <v>138</v>
      </c>
      <c r="D25" s="40">
        <v>34088</v>
      </c>
      <c r="E25" s="172" t="s">
        <v>129</v>
      </c>
      <c r="F25" s="9" t="s">
        <v>78</v>
      </c>
      <c r="G25" s="174" t="s">
        <v>288</v>
      </c>
    </row>
    <row r="26" spans="1:7" ht="12.75" customHeight="1">
      <c r="A26" s="170">
        <v>5</v>
      </c>
      <c r="B26" s="2" t="s">
        <v>146</v>
      </c>
      <c r="C26" s="3" t="s">
        <v>147</v>
      </c>
      <c r="D26" s="40">
        <v>33812</v>
      </c>
      <c r="E26" s="172" t="s">
        <v>129</v>
      </c>
      <c r="F26" s="9" t="s">
        <v>19</v>
      </c>
      <c r="G26" s="174" t="s">
        <v>288</v>
      </c>
    </row>
    <row r="27" spans="1:7" ht="12.75" customHeight="1">
      <c r="A27" s="171">
        <v>5</v>
      </c>
      <c r="B27" s="2" t="s">
        <v>76</v>
      </c>
      <c r="C27" s="3" t="s">
        <v>77</v>
      </c>
      <c r="D27" s="40">
        <v>33911</v>
      </c>
      <c r="E27" s="173" t="s">
        <v>129</v>
      </c>
      <c r="F27" s="9" t="s">
        <v>78</v>
      </c>
      <c r="G27" s="175" t="s">
        <v>288</v>
      </c>
    </row>
    <row r="28" spans="1:7" ht="12.75" customHeight="1">
      <c r="A28" s="161">
        <v>6</v>
      </c>
      <c r="B28" s="2" t="s">
        <v>369</v>
      </c>
      <c r="C28" s="3" t="s">
        <v>370</v>
      </c>
      <c r="D28" s="40">
        <v>33970</v>
      </c>
      <c r="E28" s="164" t="s">
        <v>371</v>
      </c>
      <c r="F28" s="9" t="s">
        <v>372</v>
      </c>
      <c r="G28" s="167" t="s">
        <v>373</v>
      </c>
    </row>
    <row r="29" spans="1:7" ht="12.75" customHeight="1">
      <c r="A29" s="170">
        <v>6</v>
      </c>
      <c r="B29" s="2" t="s">
        <v>53</v>
      </c>
      <c r="C29" s="3" t="s">
        <v>374</v>
      </c>
      <c r="D29" s="40">
        <v>34079</v>
      </c>
      <c r="E29" s="172" t="s">
        <v>371</v>
      </c>
      <c r="F29" s="9" t="s">
        <v>372</v>
      </c>
      <c r="G29" s="174" t="s">
        <v>373</v>
      </c>
    </row>
    <row r="30" spans="1:7" ht="12.75" customHeight="1">
      <c r="A30" s="170">
        <v>6</v>
      </c>
      <c r="B30" s="2" t="s">
        <v>379</v>
      </c>
      <c r="C30" s="3" t="s">
        <v>380</v>
      </c>
      <c r="D30" s="40">
        <v>33623</v>
      </c>
      <c r="E30" s="172" t="s">
        <v>371</v>
      </c>
      <c r="F30" s="9" t="s">
        <v>372</v>
      </c>
      <c r="G30" s="174" t="s">
        <v>373</v>
      </c>
    </row>
    <row r="31" spans="1:7" ht="12.75" customHeight="1">
      <c r="A31" s="171">
        <v>6</v>
      </c>
      <c r="B31" s="2" t="s">
        <v>185</v>
      </c>
      <c r="C31" s="3" t="s">
        <v>387</v>
      </c>
      <c r="D31" s="40">
        <v>33914</v>
      </c>
      <c r="E31" s="173" t="s">
        <v>371</v>
      </c>
      <c r="F31" s="9" t="s">
        <v>372</v>
      </c>
      <c r="G31" s="175" t="s">
        <v>373</v>
      </c>
    </row>
    <row r="32" spans="1:7" ht="12.75" customHeight="1">
      <c r="A32" s="161">
        <v>7</v>
      </c>
      <c r="B32" s="2" t="s">
        <v>141</v>
      </c>
      <c r="C32" s="3" t="s">
        <v>142</v>
      </c>
      <c r="D32" s="40" t="s">
        <v>143</v>
      </c>
      <c r="E32" s="164" t="s">
        <v>411</v>
      </c>
      <c r="F32" s="9" t="s">
        <v>78</v>
      </c>
      <c r="G32" s="167" t="s">
        <v>412</v>
      </c>
    </row>
    <row r="33" spans="1:7" ht="12.75" customHeight="1">
      <c r="A33" s="170">
        <v>7</v>
      </c>
      <c r="B33" s="2" t="s">
        <v>53</v>
      </c>
      <c r="C33" s="3" t="s">
        <v>183</v>
      </c>
      <c r="D33" s="40">
        <v>34511</v>
      </c>
      <c r="E33" s="172" t="s">
        <v>411</v>
      </c>
      <c r="F33" s="9" t="s">
        <v>184</v>
      </c>
      <c r="G33" s="174" t="s">
        <v>412</v>
      </c>
    </row>
    <row r="34" spans="1:7" ht="12.75" customHeight="1">
      <c r="A34" s="170">
        <v>7</v>
      </c>
      <c r="B34" s="2" t="s">
        <v>168</v>
      </c>
      <c r="C34" s="3" t="s">
        <v>169</v>
      </c>
      <c r="D34" s="40">
        <v>34589</v>
      </c>
      <c r="E34" s="172" t="s">
        <v>411</v>
      </c>
      <c r="F34" s="9" t="s">
        <v>26</v>
      </c>
      <c r="G34" s="174" t="s">
        <v>412</v>
      </c>
    </row>
    <row r="35" spans="1:7" ht="12.75" customHeight="1">
      <c r="A35" s="171">
        <v>7</v>
      </c>
      <c r="B35" s="2" t="s">
        <v>82</v>
      </c>
      <c r="C35" s="3" t="s">
        <v>148</v>
      </c>
      <c r="D35" s="40">
        <v>34084</v>
      </c>
      <c r="E35" s="173" t="s">
        <v>411</v>
      </c>
      <c r="F35" s="9" t="s">
        <v>26</v>
      </c>
      <c r="G35" s="175" t="s">
        <v>412</v>
      </c>
    </row>
    <row r="36" spans="1:7" ht="12.75" customHeight="1">
      <c r="A36" s="161">
        <v>8</v>
      </c>
      <c r="B36" s="2" t="s">
        <v>289</v>
      </c>
      <c r="C36" s="3" t="s">
        <v>290</v>
      </c>
      <c r="D36" s="40">
        <v>34297</v>
      </c>
      <c r="E36" s="164" t="s">
        <v>278</v>
      </c>
      <c r="F36" s="9" t="s">
        <v>286</v>
      </c>
      <c r="G36" s="167" t="s">
        <v>427</v>
      </c>
    </row>
    <row r="37" spans="1:7" ht="12.75" customHeight="1">
      <c r="A37" s="170">
        <v>8</v>
      </c>
      <c r="B37" s="2" t="s">
        <v>293</v>
      </c>
      <c r="C37" s="3" t="s">
        <v>294</v>
      </c>
      <c r="D37" s="40">
        <v>34028</v>
      </c>
      <c r="E37" s="172" t="s">
        <v>278</v>
      </c>
      <c r="F37" s="9" t="s">
        <v>286</v>
      </c>
      <c r="G37" s="174" t="s">
        <v>427</v>
      </c>
    </row>
    <row r="38" spans="1:7" ht="12.75" customHeight="1">
      <c r="A38" s="170">
        <v>8</v>
      </c>
      <c r="B38" s="2" t="s">
        <v>295</v>
      </c>
      <c r="C38" s="3" t="s">
        <v>296</v>
      </c>
      <c r="D38" s="40">
        <v>34141</v>
      </c>
      <c r="E38" s="172" t="s">
        <v>278</v>
      </c>
      <c r="F38" s="9" t="s">
        <v>286</v>
      </c>
      <c r="G38" s="174" t="s">
        <v>427</v>
      </c>
    </row>
    <row r="39" spans="1:7" ht="12.75" customHeight="1">
      <c r="A39" s="171">
        <v>8</v>
      </c>
      <c r="B39" s="2" t="s">
        <v>312</v>
      </c>
      <c r="C39" s="3" t="s">
        <v>313</v>
      </c>
      <c r="D39" s="40">
        <v>34029</v>
      </c>
      <c r="E39" s="173" t="s">
        <v>278</v>
      </c>
      <c r="F39" s="9" t="s">
        <v>286</v>
      </c>
      <c r="G39" s="175" t="s">
        <v>427</v>
      </c>
    </row>
    <row r="40" spans="1:7" ht="12.75" customHeight="1">
      <c r="A40" s="161" t="s">
        <v>12</v>
      </c>
      <c r="B40" s="2" t="s">
        <v>244</v>
      </c>
      <c r="C40" s="3" t="s">
        <v>413</v>
      </c>
      <c r="D40" s="40">
        <v>34100</v>
      </c>
      <c r="E40" s="164" t="s">
        <v>324</v>
      </c>
      <c r="F40" s="9" t="s">
        <v>404</v>
      </c>
      <c r="G40" s="167" t="s">
        <v>22</v>
      </c>
    </row>
    <row r="41" spans="1:7" ht="12.75" customHeight="1">
      <c r="A41" s="170" t="s">
        <v>12</v>
      </c>
      <c r="B41" s="2" t="s">
        <v>414</v>
      </c>
      <c r="C41" s="3" t="s">
        <v>415</v>
      </c>
      <c r="D41" s="40">
        <v>33617</v>
      </c>
      <c r="E41" s="172" t="s">
        <v>324</v>
      </c>
      <c r="F41" s="9" t="s">
        <v>404</v>
      </c>
      <c r="G41" s="174" t="s">
        <v>22</v>
      </c>
    </row>
    <row r="42" spans="1:7" ht="12.75" customHeight="1">
      <c r="A42" s="170" t="s">
        <v>12</v>
      </c>
      <c r="B42" s="2" t="s">
        <v>419</v>
      </c>
      <c r="C42" s="3" t="s">
        <v>420</v>
      </c>
      <c r="D42" s="40">
        <v>34152</v>
      </c>
      <c r="E42" s="172" t="s">
        <v>324</v>
      </c>
      <c r="F42" s="9" t="s">
        <v>421</v>
      </c>
      <c r="G42" s="174" t="s">
        <v>22</v>
      </c>
    </row>
    <row r="43" spans="1:7" ht="12.75" customHeight="1">
      <c r="A43" s="171" t="s">
        <v>12</v>
      </c>
      <c r="B43" s="2" t="s">
        <v>422</v>
      </c>
      <c r="C43" s="3" t="s">
        <v>423</v>
      </c>
      <c r="D43" s="40">
        <v>33685</v>
      </c>
      <c r="E43" s="173" t="s">
        <v>324</v>
      </c>
      <c r="F43" s="9" t="s">
        <v>425</v>
      </c>
      <c r="G43" s="175" t="s">
        <v>22</v>
      </c>
    </row>
  </sheetData>
  <mergeCells count="27">
    <mergeCell ref="A8:A11"/>
    <mergeCell ref="E8:E11"/>
    <mergeCell ref="G8:G11"/>
    <mergeCell ref="A12:A15"/>
    <mergeCell ref="E12:E15"/>
    <mergeCell ref="G12:G15"/>
    <mergeCell ref="A16:A19"/>
    <mergeCell ref="E16:E19"/>
    <mergeCell ref="G16:G19"/>
    <mergeCell ref="A20:A23"/>
    <mergeCell ref="E20:E23"/>
    <mergeCell ref="G20:G23"/>
    <mergeCell ref="A24:A27"/>
    <mergeCell ref="E24:E27"/>
    <mergeCell ref="G24:G27"/>
    <mergeCell ref="A28:A31"/>
    <mergeCell ref="E28:E31"/>
    <mergeCell ref="G28:G31"/>
    <mergeCell ref="A40:A43"/>
    <mergeCell ref="E40:E43"/>
    <mergeCell ref="G40:G43"/>
    <mergeCell ref="A32:A35"/>
    <mergeCell ref="E32:E35"/>
    <mergeCell ref="G32:G35"/>
    <mergeCell ref="A36:A39"/>
    <mergeCell ref="E36:E39"/>
    <mergeCell ref="G36:G39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59" customWidth="1"/>
    <col min="2" max="2" width="11.00390625" style="59" customWidth="1"/>
    <col min="3" max="3" width="16.421875" style="59" customWidth="1"/>
    <col min="4" max="4" width="11.57421875" style="60" customWidth="1"/>
    <col min="5" max="5" width="14.57421875" style="60" customWidth="1"/>
    <col min="6" max="6" width="26.7109375" style="61" customWidth="1"/>
    <col min="7" max="12" width="7.28125" style="60" customWidth="1"/>
    <col min="13" max="13" width="10.28125" style="20" customWidth="1"/>
    <col min="14" max="16384" width="9.140625" style="59" customWidth="1"/>
  </cols>
  <sheetData>
    <row r="1" spans="1:13" s="19" customFormat="1" ht="15.75">
      <c r="A1" s="16" t="s">
        <v>573</v>
      </c>
      <c r="B1" s="17"/>
      <c r="C1" s="17"/>
      <c r="D1" s="17"/>
      <c r="E1" s="17"/>
      <c r="F1" s="18"/>
      <c r="G1" s="17"/>
      <c r="H1" s="17"/>
      <c r="M1" s="21">
        <v>39243</v>
      </c>
    </row>
    <row r="2" spans="2:13" s="19" customFormat="1" ht="12.75">
      <c r="B2" s="20"/>
      <c r="M2" s="21" t="s">
        <v>576</v>
      </c>
    </row>
    <row r="3" s="19" customFormat="1" ht="13.5" customHeight="1">
      <c r="B3" s="20"/>
    </row>
    <row r="4" spans="2:5" ht="15.75">
      <c r="B4" s="22" t="s">
        <v>581</v>
      </c>
      <c r="D4" s="62"/>
      <c r="E4" s="62"/>
    </row>
    <row r="5" ht="16.5" thickBot="1">
      <c r="B5" s="22" t="s">
        <v>594</v>
      </c>
    </row>
    <row r="6" spans="2:13" ht="16.5" thickBot="1">
      <c r="B6" s="22"/>
      <c r="D6" s="62"/>
      <c r="E6" s="62"/>
      <c r="G6" s="176" t="s">
        <v>592</v>
      </c>
      <c r="H6" s="177"/>
      <c r="I6" s="177"/>
      <c r="J6" s="177"/>
      <c r="K6" s="177"/>
      <c r="L6" s="178"/>
      <c r="M6" s="63"/>
    </row>
    <row r="7" spans="1:13" ht="13.5" thickBot="1">
      <c r="A7" s="64" t="s">
        <v>0</v>
      </c>
      <c r="B7" s="65" t="s">
        <v>1</v>
      </c>
      <c r="C7" s="66" t="s">
        <v>2</v>
      </c>
      <c r="D7" s="67" t="s">
        <v>3</v>
      </c>
      <c r="E7" s="67" t="s">
        <v>4</v>
      </c>
      <c r="F7" s="68" t="s">
        <v>7</v>
      </c>
      <c r="G7" s="69">
        <v>1</v>
      </c>
      <c r="H7" s="70">
        <v>2</v>
      </c>
      <c r="I7" s="70">
        <v>3</v>
      </c>
      <c r="J7" s="70">
        <v>4</v>
      </c>
      <c r="K7" s="70">
        <v>5</v>
      </c>
      <c r="L7" s="71">
        <v>6</v>
      </c>
      <c r="M7" s="72" t="s">
        <v>593</v>
      </c>
    </row>
    <row r="8" spans="1:13" ht="18.75" customHeight="1">
      <c r="A8" s="73">
        <v>1</v>
      </c>
      <c r="B8" s="74" t="s">
        <v>273</v>
      </c>
      <c r="C8" s="75" t="s">
        <v>214</v>
      </c>
      <c r="D8" s="41">
        <v>33652</v>
      </c>
      <c r="E8" s="76" t="s">
        <v>196</v>
      </c>
      <c r="F8" s="4" t="s">
        <v>215</v>
      </c>
      <c r="G8" s="77" t="s">
        <v>61</v>
      </c>
      <c r="H8" s="78">
        <v>11.27</v>
      </c>
      <c r="I8" s="79">
        <v>11.35</v>
      </c>
      <c r="J8" s="79">
        <v>11.55</v>
      </c>
      <c r="K8" s="79">
        <v>12.2</v>
      </c>
      <c r="L8" s="80">
        <v>12.11</v>
      </c>
      <c r="M8" s="81">
        <v>12.2</v>
      </c>
    </row>
    <row r="9" spans="1:13" ht="18.75" customHeight="1">
      <c r="A9" s="73">
        <v>2</v>
      </c>
      <c r="B9" s="74" t="s">
        <v>535</v>
      </c>
      <c r="C9" s="75" t="s">
        <v>536</v>
      </c>
      <c r="D9" s="41">
        <v>34062</v>
      </c>
      <c r="E9" s="76" t="s">
        <v>349</v>
      </c>
      <c r="F9" s="4" t="s">
        <v>364</v>
      </c>
      <c r="G9" s="77">
        <v>11.97</v>
      </c>
      <c r="H9" s="78">
        <v>11.75</v>
      </c>
      <c r="I9" s="79">
        <v>11.25</v>
      </c>
      <c r="J9" s="79">
        <v>10.65</v>
      </c>
      <c r="K9" s="79">
        <v>10.5</v>
      </c>
      <c r="L9" s="80">
        <v>11.95</v>
      </c>
      <c r="M9" s="81">
        <v>11.97</v>
      </c>
    </row>
    <row r="10" spans="1:13" ht="18.75" customHeight="1">
      <c r="A10" s="73">
        <v>3</v>
      </c>
      <c r="B10" s="74" t="s">
        <v>172</v>
      </c>
      <c r="C10" s="75" t="s">
        <v>173</v>
      </c>
      <c r="D10" s="41">
        <v>33830</v>
      </c>
      <c r="E10" s="76" t="s">
        <v>129</v>
      </c>
      <c r="F10" s="4" t="s">
        <v>45</v>
      </c>
      <c r="G10" s="77">
        <v>10.88</v>
      </c>
      <c r="H10" s="78">
        <v>11.33</v>
      </c>
      <c r="I10" s="79" t="s">
        <v>61</v>
      </c>
      <c r="J10" s="79">
        <v>10</v>
      </c>
      <c r="K10" s="79">
        <v>10.8</v>
      </c>
      <c r="L10" s="80">
        <v>11</v>
      </c>
      <c r="M10" s="81">
        <v>11.33</v>
      </c>
    </row>
    <row r="11" spans="1:13" ht="18.75" customHeight="1">
      <c r="A11" s="73">
        <v>4</v>
      </c>
      <c r="B11" s="74" t="s">
        <v>37</v>
      </c>
      <c r="C11" s="75" t="s">
        <v>115</v>
      </c>
      <c r="D11" s="41">
        <v>34207</v>
      </c>
      <c r="E11" s="76" t="s">
        <v>55</v>
      </c>
      <c r="F11" s="4" t="s">
        <v>45</v>
      </c>
      <c r="G11" s="77">
        <v>10.65</v>
      </c>
      <c r="H11" s="78">
        <v>10.33</v>
      </c>
      <c r="I11" s="79">
        <v>11.08</v>
      </c>
      <c r="J11" s="79">
        <v>11.01</v>
      </c>
      <c r="K11" s="79">
        <v>10.8</v>
      </c>
      <c r="L11" s="80">
        <v>11.15</v>
      </c>
      <c r="M11" s="81">
        <v>11.15</v>
      </c>
    </row>
    <row r="12" spans="1:13" ht="18.75" customHeight="1">
      <c r="A12" s="73">
        <v>5</v>
      </c>
      <c r="B12" s="74" t="s">
        <v>273</v>
      </c>
      <c r="C12" s="75" t="s">
        <v>506</v>
      </c>
      <c r="D12" s="41">
        <v>33625</v>
      </c>
      <c r="E12" s="76" t="s">
        <v>165</v>
      </c>
      <c r="F12" s="4" t="s">
        <v>182</v>
      </c>
      <c r="G12" s="77">
        <v>9.63</v>
      </c>
      <c r="H12" s="78">
        <v>10.02</v>
      </c>
      <c r="I12" s="79">
        <v>9.89</v>
      </c>
      <c r="J12" s="79">
        <v>9.52</v>
      </c>
      <c r="K12" s="79">
        <v>9.43</v>
      </c>
      <c r="L12" s="80">
        <v>8.3</v>
      </c>
      <c r="M12" s="81">
        <v>10.02</v>
      </c>
    </row>
    <row r="13" spans="1:13" ht="18.75" customHeight="1">
      <c r="A13" s="73">
        <v>6</v>
      </c>
      <c r="B13" s="74" t="s">
        <v>134</v>
      </c>
      <c r="C13" s="75" t="s">
        <v>135</v>
      </c>
      <c r="D13" s="41">
        <v>34347</v>
      </c>
      <c r="E13" s="76" t="s">
        <v>129</v>
      </c>
      <c r="F13" s="4" t="s">
        <v>45</v>
      </c>
      <c r="G13" s="77">
        <v>9.73</v>
      </c>
      <c r="H13" s="78">
        <v>9.4</v>
      </c>
      <c r="I13" s="79">
        <v>10</v>
      </c>
      <c r="J13" s="79" t="s">
        <v>61</v>
      </c>
      <c r="K13" s="79">
        <v>9.7</v>
      </c>
      <c r="L13" s="80">
        <v>9.61</v>
      </c>
      <c r="M13" s="81">
        <v>10</v>
      </c>
    </row>
    <row r="14" spans="1:13" ht="18.75" customHeight="1">
      <c r="A14" s="73">
        <v>7</v>
      </c>
      <c r="B14" s="74" t="s">
        <v>144</v>
      </c>
      <c r="C14" s="75" t="s">
        <v>145</v>
      </c>
      <c r="D14" s="41">
        <v>34227</v>
      </c>
      <c r="E14" s="76" t="s">
        <v>129</v>
      </c>
      <c r="F14" s="4" t="s">
        <v>98</v>
      </c>
      <c r="G14" s="77">
        <v>9.52</v>
      </c>
      <c r="H14" s="78" t="s">
        <v>61</v>
      </c>
      <c r="I14" s="79">
        <v>9.81</v>
      </c>
      <c r="J14" s="79">
        <v>9.35</v>
      </c>
      <c r="K14" s="79">
        <v>9.72</v>
      </c>
      <c r="L14" s="80">
        <v>8.97</v>
      </c>
      <c r="M14" s="81">
        <v>9.81</v>
      </c>
    </row>
    <row r="15" spans="1:13" ht="18.75" customHeight="1">
      <c r="A15" s="73">
        <v>8</v>
      </c>
      <c r="B15" s="74" t="s">
        <v>367</v>
      </c>
      <c r="C15" s="75" t="s">
        <v>368</v>
      </c>
      <c r="D15" s="41">
        <v>33693</v>
      </c>
      <c r="E15" s="76" t="s">
        <v>321</v>
      </c>
      <c r="F15" s="4" t="s">
        <v>322</v>
      </c>
      <c r="G15" s="77">
        <v>9.32</v>
      </c>
      <c r="H15" s="78">
        <v>8.73</v>
      </c>
      <c r="I15" s="79">
        <v>9.18</v>
      </c>
      <c r="J15" s="79">
        <v>8.45</v>
      </c>
      <c r="K15" s="79" t="s">
        <v>61</v>
      </c>
      <c r="L15" s="80" t="s">
        <v>61</v>
      </c>
      <c r="M15" s="81">
        <v>9.32</v>
      </c>
    </row>
    <row r="16" spans="1:13" ht="18.75" customHeight="1">
      <c r="A16" s="73">
        <v>9</v>
      </c>
      <c r="B16" s="74" t="s">
        <v>438</v>
      </c>
      <c r="C16" s="75" t="s">
        <v>439</v>
      </c>
      <c r="D16" s="41">
        <v>34063</v>
      </c>
      <c r="E16" s="76" t="s">
        <v>59</v>
      </c>
      <c r="F16" s="4" t="s">
        <v>60</v>
      </c>
      <c r="G16" s="77">
        <v>9.23</v>
      </c>
      <c r="H16" s="78">
        <v>9.05</v>
      </c>
      <c r="I16" s="79">
        <v>8.25</v>
      </c>
      <c r="J16" s="79"/>
      <c r="K16" s="79"/>
      <c r="L16" s="80"/>
      <c r="M16" s="81">
        <v>9.23</v>
      </c>
    </row>
    <row r="17" spans="1:13" ht="18.75" customHeight="1">
      <c r="A17" s="73">
        <v>10</v>
      </c>
      <c r="B17" s="74" t="s">
        <v>328</v>
      </c>
      <c r="C17" s="75" t="s">
        <v>329</v>
      </c>
      <c r="D17" s="41">
        <v>33842</v>
      </c>
      <c r="E17" s="76" t="s">
        <v>321</v>
      </c>
      <c r="F17" s="4" t="s">
        <v>327</v>
      </c>
      <c r="G17" s="77">
        <v>9.2</v>
      </c>
      <c r="H17" s="78">
        <v>8.34</v>
      </c>
      <c r="I17" s="79">
        <v>7.72</v>
      </c>
      <c r="J17" s="79"/>
      <c r="K17" s="79"/>
      <c r="L17" s="80"/>
      <c r="M17" s="81">
        <v>9.2</v>
      </c>
    </row>
    <row r="18" spans="1:13" ht="18.75" customHeight="1">
      <c r="A18" s="73">
        <v>11</v>
      </c>
      <c r="B18" s="74" t="s">
        <v>331</v>
      </c>
      <c r="C18" s="75" t="s">
        <v>332</v>
      </c>
      <c r="D18" s="41">
        <v>34325</v>
      </c>
      <c r="E18" s="76" t="s">
        <v>321</v>
      </c>
      <c r="F18" s="4" t="s">
        <v>330</v>
      </c>
      <c r="G18" s="77">
        <v>8.81</v>
      </c>
      <c r="H18" s="78">
        <v>6.99</v>
      </c>
      <c r="I18" s="79">
        <v>6.79</v>
      </c>
      <c r="J18" s="79"/>
      <c r="K18" s="79"/>
      <c r="L18" s="80"/>
      <c r="M18" s="81">
        <v>8.81</v>
      </c>
    </row>
    <row r="19" spans="1:13" ht="18.75" customHeight="1">
      <c r="A19" s="73">
        <v>12</v>
      </c>
      <c r="B19" s="74" t="s">
        <v>232</v>
      </c>
      <c r="C19" s="75" t="s">
        <v>332</v>
      </c>
      <c r="D19" s="41">
        <v>34325</v>
      </c>
      <c r="E19" s="76" t="s">
        <v>321</v>
      </c>
      <c r="F19" s="4" t="s">
        <v>330</v>
      </c>
      <c r="G19" s="77">
        <v>6.9</v>
      </c>
      <c r="H19" s="78" t="s">
        <v>61</v>
      </c>
      <c r="I19" s="79" t="s">
        <v>61</v>
      </c>
      <c r="J19" s="79"/>
      <c r="K19" s="79"/>
      <c r="L19" s="80"/>
      <c r="M19" s="81">
        <v>6.9</v>
      </c>
    </row>
    <row r="20" spans="1:13" ht="18.75" customHeight="1">
      <c r="A20" s="73" t="s">
        <v>12</v>
      </c>
      <c r="B20" s="74" t="s">
        <v>438</v>
      </c>
      <c r="C20" s="75" t="s">
        <v>439</v>
      </c>
      <c r="D20" s="41">
        <v>34063</v>
      </c>
      <c r="E20" s="76" t="s">
        <v>378</v>
      </c>
      <c r="F20" s="4" t="s">
        <v>60</v>
      </c>
      <c r="G20" s="77"/>
      <c r="H20" s="78"/>
      <c r="I20" s="79"/>
      <c r="J20" s="79"/>
      <c r="K20" s="79"/>
      <c r="L20" s="80"/>
      <c r="M20" s="81"/>
    </row>
  </sheetData>
  <mergeCells count="1">
    <mergeCell ref="G6:L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59" customWidth="1"/>
    <col min="2" max="2" width="11.00390625" style="59" customWidth="1"/>
    <col min="3" max="3" width="16.421875" style="59" customWidth="1"/>
    <col min="4" max="4" width="11.57421875" style="60" customWidth="1"/>
    <col min="5" max="5" width="14.57421875" style="60" customWidth="1"/>
    <col min="6" max="6" width="26.7109375" style="61" customWidth="1"/>
    <col min="7" max="12" width="7.28125" style="60" customWidth="1"/>
    <col min="13" max="13" width="10.28125" style="20" customWidth="1"/>
    <col min="14" max="16384" width="9.140625" style="59" customWidth="1"/>
  </cols>
  <sheetData>
    <row r="1" spans="1:13" s="19" customFormat="1" ht="15.75">
      <c r="A1" s="16" t="s">
        <v>573</v>
      </c>
      <c r="B1" s="17"/>
      <c r="C1" s="17"/>
      <c r="D1" s="17"/>
      <c r="E1" s="17"/>
      <c r="F1" s="18"/>
      <c r="G1" s="17"/>
      <c r="H1" s="17"/>
      <c r="M1" s="21">
        <v>39243</v>
      </c>
    </row>
    <row r="2" spans="2:13" s="19" customFormat="1" ht="12.75">
      <c r="B2" s="20"/>
      <c r="M2" s="21" t="s">
        <v>576</v>
      </c>
    </row>
    <row r="3" s="19" customFormat="1" ht="13.5" customHeight="1">
      <c r="B3" s="20"/>
    </row>
    <row r="4" spans="2:5" ht="15.75">
      <c r="B4" s="22" t="s">
        <v>575</v>
      </c>
      <c r="D4" s="62"/>
      <c r="E4" s="62"/>
    </row>
    <row r="5" ht="16.5" thickBot="1">
      <c r="B5" s="22" t="s">
        <v>595</v>
      </c>
    </row>
    <row r="6" spans="2:13" ht="16.5" thickBot="1">
      <c r="B6" s="22"/>
      <c r="D6" s="62"/>
      <c r="E6" s="62"/>
      <c r="G6" s="176" t="s">
        <v>592</v>
      </c>
      <c r="H6" s="177"/>
      <c r="I6" s="177"/>
      <c r="J6" s="177"/>
      <c r="K6" s="177"/>
      <c r="L6" s="178"/>
      <c r="M6" s="63"/>
    </row>
    <row r="7" spans="1:13" ht="13.5" thickBot="1">
      <c r="A7" s="64" t="s">
        <v>0</v>
      </c>
      <c r="B7" s="65" t="s">
        <v>1</v>
      </c>
      <c r="C7" s="66" t="s">
        <v>2</v>
      </c>
      <c r="D7" s="67" t="s">
        <v>3</v>
      </c>
      <c r="E7" s="67" t="s">
        <v>4</v>
      </c>
      <c r="F7" s="68" t="s">
        <v>7</v>
      </c>
      <c r="G7" s="69">
        <v>1</v>
      </c>
      <c r="H7" s="70">
        <v>2</v>
      </c>
      <c r="I7" s="70">
        <v>3</v>
      </c>
      <c r="J7" s="70">
        <v>4</v>
      </c>
      <c r="K7" s="70">
        <v>5</v>
      </c>
      <c r="L7" s="71">
        <v>6</v>
      </c>
      <c r="M7" s="72" t="s">
        <v>593</v>
      </c>
    </row>
    <row r="8" spans="1:13" ht="18.75" customHeight="1">
      <c r="A8" s="83">
        <v>1</v>
      </c>
      <c r="B8" s="74" t="s">
        <v>416</v>
      </c>
      <c r="C8" s="75" t="s">
        <v>482</v>
      </c>
      <c r="D8" s="41">
        <v>34310</v>
      </c>
      <c r="E8" s="76" t="s">
        <v>471</v>
      </c>
      <c r="F8" s="4" t="s">
        <v>475</v>
      </c>
      <c r="G8" s="77">
        <v>13.3</v>
      </c>
      <c r="H8" s="78">
        <v>14.26</v>
      </c>
      <c r="I8" s="79">
        <v>14.8</v>
      </c>
      <c r="J8" s="79">
        <v>14.3</v>
      </c>
      <c r="K8" s="79">
        <v>13.96</v>
      </c>
      <c r="L8" s="80">
        <v>13.95</v>
      </c>
      <c r="M8" s="81">
        <v>14.8</v>
      </c>
    </row>
    <row r="9" spans="1:13" ht="18.75" customHeight="1">
      <c r="A9" s="83">
        <v>2</v>
      </c>
      <c r="B9" s="74" t="s">
        <v>96</v>
      </c>
      <c r="C9" s="75" t="s">
        <v>97</v>
      </c>
      <c r="D9" s="41">
        <v>33777</v>
      </c>
      <c r="E9" s="76" t="s">
        <v>55</v>
      </c>
      <c r="F9" s="4" t="s">
        <v>98</v>
      </c>
      <c r="G9" s="77">
        <v>13.04</v>
      </c>
      <c r="H9" s="78">
        <v>13.63</v>
      </c>
      <c r="I9" s="79">
        <v>14.3</v>
      </c>
      <c r="J9" s="79">
        <v>14.32</v>
      </c>
      <c r="K9" s="79" t="s">
        <v>61</v>
      </c>
      <c r="L9" s="80">
        <v>14.5</v>
      </c>
      <c r="M9" s="81">
        <v>14.5</v>
      </c>
    </row>
    <row r="10" spans="1:13" ht="18.75" customHeight="1">
      <c r="A10" s="83">
        <v>3</v>
      </c>
      <c r="B10" s="74" t="s">
        <v>108</v>
      </c>
      <c r="C10" s="75" t="s">
        <v>109</v>
      </c>
      <c r="D10" s="41">
        <v>33829</v>
      </c>
      <c r="E10" s="76" t="s">
        <v>55</v>
      </c>
      <c r="F10" s="4" t="s">
        <v>110</v>
      </c>
      <c r="G10" s="77">
        <v>13.29</v>
      </c>
      <c r="H10" s="78">
        <v>14.06</v>
      </c>
      <c r="I10" s="79" t="s">
        <v>61</v>
      </c>
      <c r="J10" s="79" t="s">
        <v>61</v>
      </c>
      <c r="K10" s="79" t="s">
        <v>61</v>
      </c>
      <c r="L10" s="80">
        <v>13.3</v>
      </c>
      <c r="M10" s="81">
        <v>14.06</v>
      </c>
    </row>
    <row r="11" spans="1:13" ht="18.75" customHeight="1">
      <c r="A11" s="83">
        <v>4</v>
      </c>
      <c r="B11" s="74" t="s">
        <v>53</v>
      </c>
      <c r="C11" s="75" t="s">
        <v>183</v>
      </c>
      <c r="D11" s="41">
        <v>34511</v>
      </c>
      <c r="E11" s="76" t="s">
        <v>129</v>
      </c>
      <c r="F11" s="4" t="s">
        <v>184</v>
      </c>
      <c r="G11" s="77">
        <v>10.6</v>
      </c>
      <c r="H11" s="78">
        <v>12.05</v>
      </c>
      <c r="I11" s="79">
        <v>11.6</v>
      </c>
      <c r="J11" s="79">
        <v>11.3</v>
      </c>
      <c r="K11" s="79">
        <v>12.52</v>
      </c>
      <c r="L11" s="80">
        <v>12.61</v>
      </c>
      <c r="M11" s="81">
        <v>12.61</v>
      </c>
    </row>
    <row r="12" spans="1:13" ht="18.75" customHeight="1">
      <c r="A12" s="83">
        <v>5</v>
      </c>
      <c r="B12" s="74" t="s">
        <v>461</v>
      </c>
      <c r="C12" s="75" t="s">
        <v>462</v>
      </c>
      <c r="D12" s="41">
        <v>34093</v>
      </c>
      <c r="E12" s="76" t="s">
        <v>455</v>
      </c>
      <c r="F12" s="4" t="s">
        <v>456</v>
      </c>
      <c r="G12" s="77" t="s">
        <v>61</v>
      </c>
      <c r="H12" s="78">
        <v>12.11</v>
      </c>
      <c r="I12" s="79" t="s">
        <v>61</v>
      </c>
      <c r="J12" s="79" t="s">
        <v>61</v>
      </c>
      <c r="K12" s="79">
        <v>12.36</v>
      </c>
      <c r="L12" s="80">
        <v>11.92</v>
      </c>
      <c r="M12" s="81">
        <v>12.36</v>
      </c>
    </row>
    <row r="13" spans="1:13" ht="18.75" customHeight="1">
      <c r="A13" s="83">
        <v>6</v>
      </c>
      <c r="B13" s="74" t="s">
        <v>108</v>
      </c>
      <c r="C13" s="75" t="s">
        <v>540</v>
      </c>
      <c r="D13" s="41">
        <v>34296</v>
      </c>
      <c r="E13" s="76" t="s">
        <v>349</v>
      </c>
      <c r="F13" s="4" t="s">
        <v>534</v>
      </c>
      <c r="G13" s="77">
        <v>10.93</v>
      </c>
      <c r="H13" s="78">
        <v>11.02</v>
      </c>
      <c r="I13" s="79">
        <v>11.4</v>
      </c>
      <c r="J13" s="79">
        <v>11.44</v>
      </c>
      <c r="K13" s="79">
        <v>11</v>
      </c>
      <c r="L13" s="80" t="s">
        <v>61</v>
      </c>
      <c r="M13" s="81">
        <v>11.44</v>
      </c>
    </row>
    <row r="14" spans="1:13" ht="18.75" customHeight="1">
      <c r="A14" s="83">
        <v>7</v>
      </c>
      <c r="B14" s="74" t="s">
        <v>119</v>
      </c>
      <c r="C14" s="75" t="s">
        <v>253</v>
      </c>
      <c r="D14" s="41">
        <v>33618</v>
      </c>
      <c r="E14" s="76" t="s">
        <v>349</v>
      </c>
      <c r="F14" s="4" t="s">
        <v>364</v>
      </c>
      <c r="G14" s="77">
        <v>10.02</v>
      </c>
      <c r="H14" s="78">
        <v>10.42</v>
      </c>
      <c r="I14" s="79">
        <v>11.1</v>
      </c>
      <c r="J14" s="79">
        <v>10.95</v>
      </c>
      <c r="K14" s="79">
        <v>11.3</v>
      </c>
      <c r="L14" s="80" t="s">
        <v>61</v>
      </c>
      <c r="M14" s="81">
        <v>11.3</v>
      </c>
    </row>
    <row r="15" spans="1:13" ht="18.75" customHeight="1">
      <c r="A15" s="83">
        <v>10</v>
      </c>
      <c r="B15" s="74" t="s">
        <v>283</v>
      </c>
      <c r="C15" s="75" t="s">
        <v>357</v>
      </c>
      <c r="D15" s="41">
        <v>33868</v>
      </c>
      <c r="E15" s="76" t="s">
        <v>321</v>
      </c>
      <c r="F15" s="4" t="s">
        <v>358</v>
      </c>
      <c r="G15" s="77">
        <v>9.55</v>
      </c>
      <c r="H15" s="78">
        <v>10.41</v>
      </c>
      <c r="I15" s="79">
        <v>10.63</v>
      </c>
      <c r="J15" s="79">
        <v>9.73</v>
      </c>
      <c r="K15" s="79">
        <v>10.26</v>
      </c>
      <c r="L15" s="80">
        <v>10.33</v>
      </c>
      <c r="M15" s="81">
        <v>10.63</v>
      </c>
    </row>
    <row r="16" spans="1:13" ht="18.75" customHeight="1">
      <c r="A16" s="83">
        <v>11</v>
      </c>
      <c r="B16" s="74" t="s">
        <v>293</v>
      </c>
      <c r="C16" s="75" t="s">
        <v>326</v>
      </c>
      <c r="D16" s="41">
        <v>33748</v>
      </c>
      <c r="E16" s="76" t="s">
        <v>321</v>
      </c>
      <c r="F16" s="4" t="s">
        <v>327</v>
      </c>
      <c r="G16" s="77">
        <v>10.3</v>
      </c>
      <c r="H16" s="78">
        <v>10.3</v>
      </c>
      <c r="I16" s="79">
        <v>10.28</v>
      </c>
      <c r="J16" s="79"/>
      <c r="K16" s="79"/>
      <c r="L16" s="80"/>
      <c r="M16" s="81">
        <v>10.3</v>
      </c>
    </row>
    <row r="17" spans="1:13" ht="18.75" customHeight="1">
      <c r="A17" s="83">
        <v>12</v>
      </c>
      <c r="B17" s="74" t="s">
        <v>453</v>
      </c>
      <c r="C17" s="75" t="s">
        <v>454</v>
      </c>
      <c r="D17" s="41">
        <v>34168</v>
      </c>
      <c r="E17" s="76" t="s">
        <v>455</v>
      </c>
      <c r="F17" s="4" t="s">
        <v>456</v>
      </c>
      <c r="G17" s="77">
        <v>10.23</v>
      </c>
      <c r="H17" s="78">
        <v>9.65</v>
      </c>
      <c r="I17" s="79">
        <v>9.32</v>
      </c>
      <c r="J17" s="79"/>
      <c r="K17" s="79"/>
      <c r="L17" s="80"/>
      <c r="M17" s="81">
        <v>10.23</v>
      </c>
    </row>
    <row r="18" spans="1:13" ht="18.75" customHeight="1">
      <c r="A18" s="83">
        <v>13</v>
      </c>
      <c r="B18" s="74" t="s">
        <v>407</v>
      </c>
      <c r="C18" s="75" t="s">
        <v>408</v>
      </c>
      <c r="D18" s="41">
        <v>33712</v>
      </c>
      <c r="E18" s="76" t="s">
        <v>324</v>
      </c>
      <c r="F18" s="4" t="s">
        <v>342</v>
      </c>
      <c r="G18" s="77">
        <v>9.82</v>
      </c>
      <c r="H18" s="78">
        <v>8.22</v>
      </c>
      <c r="I18" s="79">
        <v>9.63</v>
      </c>
      <c r="J18" s="79"/>
      <c r="K18" s="79"/>
      <c r="L18" s="80"/>
      <c r="M18" s="81">
        <v>9.82</v>
      </c>
    </row>
    <row r="19" spans="1:13" ht="18.75" customHeight="1">
      <c r="A19" s="83">
        <v>14</v>
      </c>
      <c r="B19" s="74" t="s">
        <v>230</v>
      </c>
      <c r="C19" s="75" t="s">
        <v>459</v>
      </c>
      <c r="D19" s="41">
        <v>34095</v>
      </c>
      <c r="E19" s="76" t="s">
        <v>455</v>
      </c>
      <c r="F19" s="4" t="s">
        <v>456</v>
      </c>
      <c r="G19" s="77">
        <v>9.02</v>
      </c>
      <c r="H19" s="78" t="s">
        <v>61</v>
      </c>
      <c r="I19" s="79">
        <v>9.74</v>
      </c>
      <c r="J19" s="79"/>
      <c r="K19" s="79"/>
      <c r="L19" s="80"/>
      <c r="M19" s="81">
        <v>9.74</v>
      </c>
    </row>
    <row r="20" spans="1:13" ht="18.75" customHeight="1">
      <c r="A20" s="83">
        <v>15</v>
      </c>
      <c r="B20" s="74" t="s">
        <v>466</v>
      </c>
      <c r="C20" s="75" t="s">
        <v>467</v>
      </c>
      <c r="D20" s="41">
        <v>34053</v>
      </c>
      <c r="E20" s="76" t="s">
        <v>455</v>
      </c>
      <c r="F20" s="4" t="s">
        <v>456</v>
      </c>
      <c r="G20" s="77" t="s">
        <v>61</v>
      </c>
      <c r="H20" s="78">
        <v>9.64</v>
      </c>
      <c r="I20" s="79" t="s">
        <v>61</v>
      </c>
      <c r="J20" s="79"/>
      <c r="K20" s="79"/>
      <c r="L20" s="80"/>
      <c r="M20" s="81">
        <v>9.64</v>
      </c>
    </row>
    <row r="21" spans="1:13" ht="18.75" customHeight="1">
      <c r="A21" s="83">
        <v>16</v>
      </c>
      <c r="B21" s="74" t="s">
        <v>416</v>
      </c>
      <c r="C21" s="75" t="s">
        <v>417</v>
      </c>
      <c r="D21" s="41">
        <v>34435</v>
      </c>
      <c r="E21" s="76" t="s">
        <v>324</v>
      </c>
      <c r="F21" s="4" t="s">
        <v>342</v>
      </c>
      <c r="G21" s="77">
        <v>8.61</v>
      </c>
      <c r="H21" s="78" t="s">
        <v>61</v>
      </c>
      <c r="I21" s="79">
        <v>8.86</v>
      </c>
      <c r="J21" s="79"/>
      <c r="K21" s="79"/>
      <c r="L21" s="80"/>
      <c r="M21" s="81">
        <v>8.86</v>
      </c>
    </row>
    <row r="22" spans="1:13" ht="18.75" customHeight="1">
      <c r="A22" s="83">
        <v>17</v>
      </c>
      <c r="B22" s="74" t="s">
        <v>457</v>
      </c>
      <c r="C22" s="75" t="s">
        <v>458</v>
      </c>
      <c r="D22" s="41">
        <v>34195</v>
      </c>
      <c r="E22" s="76" t="s">
        <v>455</v>
      </c>
      <c r="F22" s="4" t="s">
        <v>456</v>
      </c>
      <c r="G22" s="77">
        <v>8.85</v>
      </c>
      <c r="H22" s="78">
        <v>8.42</v>
      </c>
      <c r="I22" s="79" t="s">
        <v>61</v>
      </c>
      <c r="J22" s="79"/>
      <c r="K22" s="79"/>
      <c r="L22" s="80"/>
      <c r="M22" s="81">
        <v>8.85</v>
      </c>
    </row>
    <row r="23" spans="1:13" ht="18.75" customHeight="1">
      <c r="A23" s="83">
        <v>18</v>
      </c>
      <c r="B23" s="74" t="s">
        <v>168</v>
      </c>
      <c r="C23" s="75" t="s">
        <v>460</v>
      </c>
      <c r="D23" s="41">
        <v>34184</v>
      </c>
      <c r="E23" s="76" t="s">
        <v>455</v>
      </c>
      <c r="F23" s="4" t="s">
        <v>456</v>
      </c>
      <c r="G23" s="77" t="s">
        <v>61</v>
      </c>
      <c r="H23" s="78" t="s">
        <v>61</v>
      </c>
      <c r="I23" s="79">
        <v>8.81</v>
      </c>
      <c r="J23" s="79"/>
      <c r="K23" s="79"/>
      <c r="L23" s="80"/>
      <c r="M23" s="81">
        <v>8.81</v>
      </c>
    </row>
    <row r="24" spans="1:13" ht="18.75" customHeight="1">
      <c r="A24" s="83" t="s">
        <v>8</v>
      </c>
      <c r="B24" s="74" t="s">
        <v>293</v>
      </c>
      <c r="C24" s="75" t="s">
        <v>572</v>
      </c>
      <c r="D24" s="41">
        <v>33917</v>
      </c>
      <c r="E24" s="76" t="s">
        <v>11</v>
      </c>
      <c r="F24" s="4" t="s">
        <v>110</v>
      </c>
      <c r="G24" s="77" t="s">
        <v>61</v>
      </c>
      <c r="H24" s="78">
        <v>11.25</v>
      </c>
      <c r="I24" s="79">
        <v>11.27</v>
      </c>
      <c r="J24" s="79"/>
      <c r="K24" s="79"/>
      <c r="L24" s="80"/>
      <c r="M24" s="81">
        <v>11.27</v>
      </c>
    </row>
    <row r="25" spans="1:13" ht="18.75" customHeight="1">
      <c r="A25" s="83" t="s">
        <v>8</v>
      </c>
      <c r="B25" s="74" t="s">
        <v>422</v>
      </c>
      <c r="C25" s="75" t="s">
        <v>518</v>
      </c>
      <c r="D25" s="41">
        <v>34219</v>
      </c>
      <c r="E25" s="76" t="s">
        <v>11</v>
      </c>
      <c r="F25" s="4" t="s">
        <v>45</v>
      </c>
      <c r="G25" s="77">
        <v>10.22</v>
      </c>
      <c r="H25" s="78">
        <v>11.2</v>
      </c>
      <c r="I25" s="79">
        <v>11.07</v>
      </c>
      <c r="J25" s="79"/>
      <c r="K25" s="79"/>
      <c r="L25" s="80"/>
      <c r="M25" s="81">
        <v>11.2</v>
      </c>
    </row>
    <row r="26" spans="1:13" ht="18.75" customHeight="1">
      <c r="A26" s="83" t="s">
        <v>8</v>
      </c>
      <c r="B26" s="74" t="s">
        <v>76</v>
      </c>
      <c r="C26" s="75" t="s">
        <v>520</v>
      </c>
      <c r="D26" s="41">
        <v>33758</v>
      </c>
      <c r="E26" s="76" t="s">
        <v>517</v>
      </c>
      <c r="F26" s="4" t="s">
        <v>521</v>
      </c>
      <c r="G26" s="77">
        <v>10.5</v>
      </c>
      <c r="H26" s="78" t="s">
        <v>61</v>
      </c>
      <c r="I26" s="79">
        <v>10.1</v>
      </c>
      <c r="J26" s="79"/>
      <c r="K26" s="79"/>
      <c r="L26" s="80"/>
      <c r="M26" s="81">
        <v>10.5</v>
      </c>
    </row>
    <row r="27" spans="1:13" ht="18.75" customHeight="1">
      <c r="A27" s="83" t="s">
        <v>12</v>
      </c>
      <c r="B27" s="74" t="s">
        <v>566</v>
      </c>
      <c r="C27" s="75" t="s">
        <v>567</v>
      </c>
      <c r="D27" s="41">
        <v>34390</v>
      </c>
      <c r="E27" s="76" t="s">
        <v>561</v>
      </c>
      <c r="F27" s="4" t="s">
        <v>565</v>
      </c>
      <c r="G27" s="77"/>
      <c r="H27" s="78"/>
      <c r="I27" s="79"/>
      <c r="J27" s="79"/>
      <c r="K27" s="79"/>
      <c r="L27" s="80"/>
      <c r="M27" s="81" t="s">
        <v>22</v>
      </c>
    </row>
  </sheetData>
  <mergeCells count="1">
    <mergeCell ref="G6:L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4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59" customWidth="1"/>
    <col min="2" max="2" width="11.00390625" style="59" customWidth="1"/>
    <col min="3" max="3" width="16.421875" style="59" customWidth="1"/>
    <col min="4" max="4" width="11.57421875" style="60" customWidth="1"/>
    <col min="5" max="5" width="14.57421875" style="60" customWidth="1"/>
    <col min="6" max="6" width="26.7109375" style="61" customWidth="1"/>
    <col min="7" max="12" width="7.28125" style="60" customWidth="1"/>
    <col min="13" max="13" width="10.28125" style="20" customWidth="1"/>
    <col min="14" max="16384" width="9.140625" style="59" customWidth="1"/>
  </cols>
  <sheetData>
    <row r="1" spans="1:13" s="19" customFormat="1" ht="15.75">
      <c r="A1" s="16" t="s">
        <v>573</v>
      </c>
      <c r="B1" s="17"/>
      <c r="C1" s="17"/>
      <c r="D1" s="17"/>
      <c r="E1" s="17"/>
      <c r="F1" s="18"/>
      <c r="G1" s="17"/>
      <c r="H1" s="17"/>
      <c r="M1" s="21">
        <v>39243</v>
      </c>
    </row>
    <row r="2" spans="2:13" s="19" customFormat="1" ht="12.75">
      <c r="B2" s="20"/>
      <c r="M2" s="21" t="s">
        <v>576</v>
      </c>
    </row>
    <row r="3" s="19" customFormat="1" ht="13.5" customHeight="1">
      <c r="B3" s="20"/>
    </row>
    <row r="4" spans="2:5" ht="15.75">
      <c r="B4" s="22" t="s">
        <v>581</v>
      </c>
      <c r="D4" s="62"/>
      <c r="E4" s="62"/>
    </row>
    <row r="5" ht="16.5" thickBot="1">
      <c r="B5" s="22" t="s">
        <v>596</v>
      </c>
    </row>
    <row r="6" spans="2:13" ht="16.5" thickBot="1">
      <c r="B6" s="22"/>
      <c r="D6" s="62"/>
      <c r="E6" s="62"/>
      <c r="G6" s="176" t="s">
        <v>592</v>
      </c>
      <c r="H6" s="177"/>
      <c r="I6" s="177"/>
      <c r="J6" s="177"/>
      <c r="K6" s="177"/>
      <c r="L6" s="178"/>
      <c r="M6" s="63"/>
    </row>
    <row r="7" spans="1:13" ht="13.5" thickBot="1">
      <c r="A7" s="64" t="s">
        <v>0</v>
      </c>
      <c r="B7" s="65" t="s">
        <v>1</v>
      </c>
      <c r="C7" s="66" t="s">
        <v>2</v>
      </c>
      <c r="D7" s="67" t="s">
        <v>3</v>
      </c>
      <c r="E7" s="67" t="s">
        <v>4</v>
      </c>
      <c r="F7" s="68" t="s">
        <v>7</v>
      </c>
      <c r="G7" s="69">
        <v>1</v>
      </c>
      <c r="H7" s="70">
        <v>2</v>
      </c>
      <c r="I7" s="70">
        <v>3</v>
      </c>
      <c r="J7" s="70">
        <v>4</v>
      </c>
      <c r="K7" s="70">
        <v>5</v>
      </c>
      <c r="L7" s="71">
        <v>6</v>
      </c>
      <c r="M7" s="72" t="s">
        <v>593</v>
      </c>
    </row>
    <row r="8" spans="1:13" ht="18.75" customHeight="1">
      <c r="A8" s="83">
        <v>1</v>
      </c>
      <c r="B8" s="74" t="s">
        <v>541</v>
      </c>
      <c r="C8" s="75" t="s">
        <v>542</v>
      </c>
      <c r="D8" s="41">
        <v>34196</v>
      </c>
      <c r="E8" s="76" t="s">
        <v>349</v>
      </c>
      <c r="F8" s="4" t="s">
        <v>350</v>
      </c>
      <c r="G8" s="77">
        <v>26.61</v>
      </c>
      <c r="H8" s="78">
        <v>26.17</v>
      </c>
      <c r="I8" s="79">
        <v>24.65</v>
      </c>
      <c r="J8" s="79">
        <v>30.58</v>
      </c>
      <c r="K8" s="79">
        <v>27.32</v>
      </c>
      <c r="L8" s="80" t="s">
        <v>61</v>
      </c>
      <c r="M8" s="81">
        <v>30.58</v>
      </c>
    </row>
    <row r="9" spans="1:13" ht="18.75" customHeight="1">
      <c r="A9" s="83">
        <v>2</v>
      </c>
      <c r="B9" s="74" t="s">
        <v>144</v>
      </c>
      <c r="C9" s="75" t="s">
        <v>400</v>
      </c>
      <c r="D9" s="41">
        <v>34203</v>
      </c>
      <c r="E9" s="76" t="s">
        <v>324</v>
      </c>
      <c r="F9" s="4" t="s">
        <v>325</v>
      </c>
      <c r="G9" s="77">
        <v>26.5</v>
      </c>
      <c r="H9" s="78" t="s">
        <v>61</v>
      </c>
      <c r="I9" s="79">
        <v>28.15</v>
      </c>
      <c r="J9" s="79">
        <v>28.9</v>
      </c>
      <c r="K9" s="79" t="s">
        <v>61</v>
      </c>
      <c r="L9" s="80">
        <v>28.9</v>
      </c>
      <c r="M9" s="81">
        <v>28.9</v>
      </c>
    </row>
    <row r="10" spans="1:13" ht="18.75" customHeight="1">
      <c r="A10" s="83">
        <v>3</v>
      </c>
      <c r="B10" s="74" t="s">
        <v>510</v>
      </c>
      <c r="C10" s="75" t="s">
        <v>511</v>
      </c>
      <c r="D10" s="41">
        <v>33910</v>
      </c>
      <c r="E10" s="76" t="s">
        <v>165</v>
      </c>
      <c r="F10" s="4" t="s">
        <v>167</v>
      </c>
      <c r="G10" s="77">
        <v>17.9</v>
      </c>
      <c r="H10" s="78">
        <v>22.04</v>
      </c>
      <c r="I10" s="79">
        <v>24.06</v>
      </c>
      <c r="J10" s="79">
        <v>24.9</v>
      </c>
      <c r="K10" s="79">
        <v>24.13</v>
      </c>
      <c r="L10" s="80">
        <v>26.95</v>
      </c>
      <c r="M10" s="81">
        <v>26.95</v>
      </c>
    </row>
    <row r="11" spans="1:13" ht="18.75" customHeight="1">
      <c r="A11" s="83">
        <v>4</v>
      </c>
      <c r="B11" s="74" t="s">
        <v>543</v>
      </c>
      <c r="C11" s="75" t="s">
        <v>544</v>
      </c>
      <c r="D11" s="41">
        <v>34058</v>
      </c>
      <c r="E11" s="76" t="s">
        <v>349</v>
      </c>
      <c r="F11" s="4" t="s">
        <v>350</v>
      </c>
      <c r="G11" s="77">
        <v>20.15</v>
      </c>
      <c r="H11" s="78">
        <v>25.48</v>
      </c>
      <c r="I11" s="79">
        <v>25.22</v>
      </c>
      <c r="J11" s="79">
        <v>23.72</v>
      </c>
      <c r="K11" s="79">
        <v>26.08</v>
      </c>
      <c r="L11" s="80">
        <v>25.72</v>
      </c>
      <c r="M11" s="81">
        <v>26.08</v>
      </c>
    </row>
    <row r="12" spans="1:13" ht="18.75" customHeight="1">
      <c r="A12" s="83">
        <v>5</v>
      </c>
      <c r="B12" s="74" t="s">
        <v>328</v>
      </c>
      <c r="C12" s="75" t="s">
        <v>329</v>
      </c>
      <c r="D12" s="41">
        <v>33842</v>
      </c>
      <c r="E12" s="76" t="s">
        <v>321</v>
      </c>
      <c r="F12" s="4" t="s">
        <v>327</v>
      </c>
      <c r="G12" s="77">
        <v>20.32</v>
      </c>
      <c r="H12" s="78">
        <v>25.07</v>
      </c>
      <c r="I12" s="79">
        <v>24.31</v>
      </c>
      <c r="J12" s="79">
        <v>25.52</v>
      </c>
      <c r="K12" s="79">
        <v>25.62</v>
      </c>
      <c r="L12" s="80">
        <v>25.75</v>
      </c>
      <c r="M12" s="81">
        <v>25.75</v>
      </c>
    </row>
    <row r="13" spans="1:13" ht="18.75" customHeight="1">
      <c r="A13" s="83">
        <v>6</v>
      </c>
      <c r="B13" s="74" t="s">
        <v>134</v>
      </c>
      <c r="C13" s="75" t="s">
        <v>493</v>
      </c>
      <c r="D13" s="41">
        <v>33684</v>
      </c>
      <c r="E13" s="76" t="s">
        <v>165</v>
      </c>
      <c r="F13" s="4" t="s">
        <v>167</v>
      </c>
      <c r="G13" s="77">
        <v>21.72</v>
      </c>
      <c r="H13" s="78">
        <v>25.04</v>
      </c>
      <c r="I13" s="79">
        <v>22.12</v>
      </c>
      <c r="J13" s="79">
        <v>25.58</v>
      </c>
      <c r="K13" s="79">
        <v>22.62</v>
      </c>
      <c r="L13" s="80">
        <v>23.06</v>
      </c>
      <c r="M13" s="81">
        <v>25.58</v>
      </c>
    </row>
    <row r="14" spans="1:13" ht="18.75" customHeight="1">
      <c r="A14" s="83">
        <v>7</v>
      </c>
      <c r="B14" s="74" t="s">
        <v>155</v>
      </c>
      <c r="C14" s="75" t="s">
        <v>156</v>
      </c>
      <c r="D14" s="41" t="s">
        <v>52</v>
      </c>
      <c r="E14" s="76" t="s">
        <v>129</v>
      </c>
      <c r="F14" s="4" t="s">
        <v>19</v>
      </c>
      <c r="G14" s="77">
        <v>25.06</v>
      </c>
      <c r="H14" s="78" t="s">
        <v>61</v>
      </c>
      <c r="I14" s="79">
        <v>23.43</v>
      </c>
      <c r="J14" s="79">
        <v>23.95</v>
      </c>
      <c r="K14" s="79">
        <v>21.65</v>
      </c>
      <c r="L14" s="80">
        <v>24.95</v>
      </c>
      <c r="M14" s="81">
        <v>25.06</v>
      </c>
    </row>
    <row r="15" spans="1:13" ht="18.75" customHeight="1">
      <c r="A15" s="83">
        <v>8</v>
      </c>
      <c r="B15" s="74" t="s">
        <v>37</v>
      </c>
      <c r="C15" s="75" t="s">
        <v>550</v>
      </c>
      <c r="D15" s="41">
        <v>34245</v>
      </c>
      <c r="E15" s="76" t="s">
        <v>196</v>
      </c>
      <c r="F15" s="4" t="s">
        <v>215</v>
      </c>
      <c r="G15" s="77">
        <v>22.08</v>
      </c>
      <c r="H15" s="78">
        <v>20.08</v>
      </c>
      <c r="I15" s="79">
        <v>24.15</v>
      </c>
      <c r="J15" s="79">
        <v>21.72</v>
      </c>
      <c r="K15" s="79" t="s">
        <v>61</v>
      </c>
      <c r="L15" s="80">
        <v>22.45</v>
      </c>
      <c r="M15" s="81">
        <v>24.15</v>
      </c>
    </row>
    <row r="16" spans="1:13" ht="18.75" customHeight="1">
      <c r="A16" s="83">
        <v>9</v>
      </c>
      <c r="B16" s="74" t="s">
        <v>405</v>
      </c>
      <c r="C16" s="75" t="s">
        <v>406</v>
      </c>
      <c r="D16" s="41">
        <v>34137</v>
      </c>
      <c r="E16" s="76" t="s">
        <v>324</v>
      </c>
      <c r="F16" s="4" t="s">
        <v>325</v>
      </c>
      <c r="G16" s="77">
        <v>18.82</v>
      </c>
      <c r="H16" s="78">
        <v>22.92</v>
      </c>
      <c r="I16" s="79" t="s">
        <v>61</v>
      </c>
      <c r="J16" s="79"/>
      <c r="K16" s="79"/>
      <c r="L16" s="80"/>
      <c r="M16" s="81">
        <v>22.92</v>
      </c>
    </row>
    <row r="17" spans="1:13" ht="18.75" customHeight="1">
      <c r="A17" s="83">
        <v>10</v>
      </c>
      <c r="B17" s="74" t="s">
        <v>273</v>
      </c>
      <c r="C17" s="75" t="s">
        <v>505</v>
      </c>
      <c r="D17" s="41">
        <v>33625</v>
      </c>
      <c r="E17" s="76" t="s">
        <v>165</v>
      </c>
      <c r="F17" s="4" t="s">
        <v>182</v>
      </c>
      <c r="G17" s="77">
        <v>22.1</v>
      </c>
      <c r="H17" s="78" t="s">
        <v>61</v>
      </c>
      <c r="I17" s="79" t="s">
        <v>61</v>
      </c>
      <c r="J17" s="79"/>
      <c r="K17" s="79"/>
      <c r="L17" s="80"/>
      <c r="M17" s="81">
        <v>22.1</v>
      </c>
    </row>
    <row r="18" spans="1:13" ht="18.75" customHeight="1">
      <c r="A18" s="83">
        <v>11</v>
      </c>
      <c r="B18" s="74" t="s">
        <v>558</v>
      </c>
      <c r="C18" s="75" t="s">
        <v>559</v>
      </c>
      <c r="D18" s="41">
        <v>34245</v>
      </c>
      <c r="E18" s="76" t="s">
        <v>196</v>
      </c>
      <c r="F18" s="4" t="s">
        <v>215</v>
      </c>
      <c r="G18" s="77">
        <v>21.82</v>
      </c>
      <c r="H18" s="78">
        <v>20.32</v>
      </c>
      <c r="I18" s="79">
        <v>21.58</v>
      </c>
      <c r="J18" s="79"/>
      <c r="K18" s="79"/>
      <c r="L18" s="80"/>
      <c r="M18" s="81">
        <v>21.82</v>
      </c>
    </row>
    <row r="19" spans="1:13" ht="18.75" customHeight="1">
      <c r="A19" s="83"/>
      <c r="B19" s="74" t="s">
        <v>86</v>
      </c>
      <c r="C19" s="75" t="s">
        <v>348</v>
      </c>
      <c r="D19" s="41">
        <v>34401</v>
      </c>
      <c r="E19" s="76" t="s">
        <v>349</v>
      </c>
      <c r="F19" s="4" t="s">
        <v>350</v>
      </c>
      <c r="G19" s="77" t="s">
        <v>61</v>
      </c>
      <c r="H19" s="78" t="s">
        <v>61</v>
      </c>
      <c r="I19" s="79" t="s">
        <v>61</v>
      </c>
      <c r="J19" s="79"/>
      <c r="K19" s="79"/>
      <c r="L19" s="80"/>
      <c r="M19" s="81"/>
    </row>
    <row r="20" spans="1:13" ht="18.75" customHeight="1">
      <c r="A20" s="83" t="s">
        <v>8</v>
      </c>
      <c r="B20" s="74" t="s">
        <v>23</v>
      </c>
      <c r="C20" s="75" t="s">
        <v>40</v>
      </c>
      <c r="D20" s="41">
        <v>34821</v>
      </c>
      <c r="E20" s="76" t="s">
        <v>11</v>
      </c>
      <c r="F20" s="4" t="s">
        <v>19</v>
      </c>
      <c r="G20" s="77">
        <v>18.09</v>
      </c>
      <c r="H20" s="78">
        <v>17.18</v>
      </c>
      <c r="I20" s="79">
        <v>21.82</v>
      </c>
      <c r="J20" s="79"/>
      <c r="K20" s="79"/>
      <c r="L20" s="80"/>
      <c r="M20" s="81">
        <v>21.82</v>
      </c>
    </row>
    <row r="21" spans="1:13" ht="18.75" customHeight="1">
      <c r="A21" s="83" t="s">
        <v>8</v>
      </c>
      <c r="B21" s="74" t="s">
        <v>123</v>
      </c>
      <c r="C21" s="75" t="s">
        <v>571</v>
      </c>
      <c r="D21" s="41">
        <v>34128</v>
      </c>
      <c r="E21" s="76" t="s">
        <v>561</v>
      </c>
      <c r="F21" s="4" t="s">
        <v>565</v>
      </c>
      <c r="G21" s="77" t="s">
        <v>61</v>
      </c>
      <c r="H21" s="78">
        <v>20.31</v>
      </c>
      <c r="I21" s="79" t="s">
        <v>61</v>
      </c>
      <c r="J21" s="79"/>
      <c r="K21" s="79"/>
      <c r="L21" s="80"/>
      <c r="M21" s="81">
        <v>20.31</v>
      </c>
    </row>
    <row r="22" spans="1:13" ht="18.75" customHeight="1">
      <c r="A22" s="83" t="s">
        <v>12</v>
      </c>
      <c r="B22" s="74" t="s">
        <v>23</v>
      </c>
      <c r="C22" s="75" t="s">
        <v>40</v>
      </c>
      <c r="D22" s="41">
        <v>34821</v>
      </c>
      <c r="E22" s="76" t="s">
        <v>11</v>
      </c>
      <c r="F22" s="4" t="s">
        <v>19</v>
      </c>
      <c r="G22" s="77"/>
      <c r="H22" s="78"/>
      <c r="I22" s="79"/>
      <c r="J22" s="79"/>
      <c r="K22" s="79"/>
      <c r="L22" s="80"/>
      <c r="M22" s="81"/>
    </row>
    <row r="23" spans="1:13" ht="18.75" customHeight="1">
      <c r="A23" s="83" t="s">
        <v>12</v>
      </c>
      <c r="B23" s="74" t="s">
        <v>86</v>
      </c>
      <c r="C23" s="75" t="s">
        <v>564</v>
      </c>
      <c r="D23" s="41">
        <v>33913</v>
      </c>
      <c r="E23" s="76" t="s">
        <v>561</v>
      </c>
      <c r="F23" s="4" t="s">
        <v>565</v>
      </c>
      <c r="G23" s="77"/>
      <c r="H23" s="78"/>
      <c r="I23" s="79"/>
      <c r="J23" s="79"/>
      <c r="K23" s="79"/>
      <c r="L23" s="80"/>
      <c r="M23" s="81"/>
    </row>
    <row r="24" spans="1:13" ht="18.75" customHeight="1">
      <c r="A24" s="83" t="s">
        <v>12</v>
      </c>
      <c r="B24" s="74" t="s">
        <v>123</v>
      </c>
      <c r="C24" s="75" t="s">
        <v>571</v>
      </c>
      <c r="D24" s="41">
        <v>34128</v>
      </c>
      <c r="E24" s="76" t="s">
        <v>561</v>
      </c>
      <c r="F24" s="4" t="s">
        <v>565</v>
      </c>
      <c r="G24" s="77"/>
      <c r="H24" s="78"/>
      <c r="I24" s="79"/>
      <c r="J24" s="79"/>
      <c r="K24" s="79"/>
      <c r="L24" s="80"/>
      <c r="M24" s="81"/>
    </row>
  </sheetData>
  <mergeCells count="1">
    <mergeCell ref="G6:L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4" sqref="D4"/>
    </sheetView>
  </sheetViews>
  <sheetFormatPr defaultColWidth="9.140625" defaultRowHeight="12.75"/>
  <cols>
    <col min="1" max="1" width="5.7109375" style="17" customWidth="1"/>
    <col min="2" max="2" width="11.421875" style="17" customWidth="1"/>
    <col min="3" max="3" width="15.140625" style="17" customWidth="1"/>
    <col min="4" max="4" width="10.28125" style="17" customWidth="1"/>
    <col min="5" max="5" width="11.140625" style="17" customWidth="1"/>
    <col min="6" max="6" width="19.00390625" style="17" customWidth="1"/>
    <col min="7" max="7" width="8.8515625" style="18" customWidth="1"/>
    <col min="8" max="8" width="5.7109375" style="18" customWidth="1"/>
    <col min="9" max="16384" width="9.140625" style="17" customWidth="1"/>
  </cols>
  <sheetData>
    <row r="1" spans="1:8" s="19" customFormat="1" ht="15.75">
      <c r="A1" s="16" t="s">
        <v>573</v>
      </c>
      <c r="B1" s="17"/>
      <c r="C1" s="17"/>
      <c r="D1" s="17"/>
      <c r="E1" s="17"/>
      <c r="F1" s="18"/>
      <c r="G1" s="17"/>
      <c r="H1" s="17"/>
    </row>
    <row r="2" spans="2:8" s="19" customFormat="1" ht="12.75">
      <c r="B2" s="20"/>
      <c r="G2" s="21" t="s">
        <v>574</v>
      </c>
      <c r="H2" s="21"/>
    </row>
    <row r="3" spans="2:8" s="19" customFormat="1" ht="13.5" customHeight="1">
      <c r="B3" s="22" t="s">
        <v>575</v>
      </c>
      <c r="G3" s="21" t="s">
        <v>576</v>
      </c>
      <c r="H3" s="21"/>
    </row>
    <row r="4" spans="2:4" ht="15.75">
      <c r="B4" s="23" t="s">
        <v>577</v>
      </c>
      <c r="D4" s="39" t="s">
        <v>583</v>
      </c>
    </row>
    <row r="5" spans="2:8" ht="12.75" customHeight="1">
      <c r="B5" s="24"/>
      <c r="D5" s="19"/>
      <c r="E5" s="19"/>
      <c r="G5" s="25"/>
      <c r="H5" s="25"/>
    </row>
    <row r="6" spans="1:8" ht="12.75">
      <c r="A6" s="26" t="s">
        <v>0</v>
      </c>
      <c r="B6" s="27" t="s">
        <v>1</v>
      </c>
      <c r="C6" s="28" t="s">
        <v>2</v>
      </c>
      <c r="D6" s="26" t="s">
        <v>3</v>
      </c>
      <c r="E6" s="26" t="s">
        <v>4</v>
      </c>
      <c r="F6" s="26" t="s">
        <v>7</v>
      </c>
      <c r="G6" s="29" t="s">
        <v>6</v>
      </c>
      <c r="H6" s="29" t="s">
        <v>5</v>
      </c>
    </row>
    <row r="7" spans="1:8" ht="15" customHeight="1">
      <c r="A7" s="30">
        <v>1</v>
      </c>
      <c r="B7" s="2" t="s">
        <v>93</v>
      </c>
      <c r="C7" s="3" t="s">
        <v>94</v>
      </c>
      <c r="D7" s="41">
        <v>33647</v>
      </c>
      <c r="E7" s="4" t="s">
        <v>55</v>
      </c>
      <c r="F7" s="9" t="s">
        <v>45</v>
      </c>
      <c r="G7" s="7">
        <v>15.9</v>
      </c>
      <c r="H7" s="8">
        <v>0</v>
      </c>
    </row>
    <row r="8" spans="1:8" ht="15" customHeight="1">
      <c r="A8" s="30">
        <v>2</v>
      </c>
      <c r="B8" s="2" t="s">
        <v>101</v>
      </c>
      <c r="C8" s="3" t="s">
        <v>102</v>
      </c>
      <c r="D8" s="41">
        <v>33799</v>
      </c>
      <c r="E8" s="4" t="s">
        <v>55</v>
      </c>
      <c r="F8" s="9" t="s">
        <v>45</v>
      </c>
      <c r="G8" s="7">
        <v>16.2</v>
      </c>
      <c r="H8" s="8">
        <v>0.2</v>
      </c>
    </row>
    <row r="9" spans="1:8" ht="15" customHeight="1">
      <c r="A9" s="30">
        <v>3</v>
      </c>
      <c r="B9" s="2" t="s">
        <v>76</v>
      </c>
      <c r="C9" s="3" t="s">
        <v>437</v>
      </c>
      <c r="D9" s="41">
        <v>33814</v>
      </c>
      <c r="E9" s="4" t="s">
        <v>196</v>
      </c>
      <c r="F9" s="9" t="s">
        <v>257</v>
      </c>
      <c r="G9" s="7">
        <v>17.47</v>
      </c>
      <c r="H9" s="8">
        <v>0</v>
      </c>
    </row>
    <row r="10" spans="1:8" ht="15" customHeight="1">
      <c r="A10" s="30">
        <v>4</v>
      </c>
      <c r="B10" s="2" t="s">
        <v>50</v>
      </c>
      <c r="C10" s="3" t="s">
        <v>441</v>
      </c>
      <c r="D10" s="41">
        <v>33808</v>
      </c>
      <c r="E10" s="4" t="s">
        <v>196</v>
      </c>
      <c r="F10" s="9" t="s">
        <v>215</v>
      </c>
      <c r="G10" s="7">
        <v>17.53</v>
      </c>
      <c r="H10" s="8">
        <v>0.2</v>
      </c>
    </row>
    <row r="11" spans="1:8" ht="15" customHeight="1">
      <c r="A11" s="30">
        <v>5</v>
      </c>
      <c r="B11" s="2" t="s">
        <v>178</v>
      </c>
      <c r="C11" s="3" t="s">
        <v>179</v>
      </c>
      <c r="D11" s="41">
        <v>34198</v>
      </c>
      <c r="E11" s="4" t="s">
        <v>129</v>
      </c>
      <c r="F11" s="9" t="s">
        <v>45</v>
      </c>
      <c r="G11" s="7">
        <v>17.81</v>
      </c>
      <c r="H11" s="8">
        <v>0</v>
      </c>
    </row>
    <row r="12" spans="1:8" ht="15" customHeight="1">
      <c r="A12" s="30">
        <v>6</v>
      </c>
      <c r="B12" s="2" t="s">
        <v>470</v>
      </c>
      <c r="C12" s="3" t="s">
        <v>403</v>
      </c>
      <c r="D12" s="41">
        <v>33982</v>
      </c>
      <c r="E12" s="4" t="s">
        <v>471</v>
      </c>
      <c r="F12" s="9" t="s">
        <v>472</v>
      </c>
      <c r="G12" s="7">
        <v>20.43</v>
      </c>
      <c r="H12" s="8">
        <v>0.2</v>
      </c>
    </row>
    <row r="13" spans="1:8" ht="15" customHeight="1">
      <c r="A13" s="30">
        <v>7</v>
      </c>
      <c r="B13" s="2" t="s">
        <v>49</v>
      </c>
      <c r="C13" s="3" t="s">
        <v>440</v>
      </c>
      <c r="D13" s="41">
        <v>33949</v>
      </c>
      <c r="E13" s="4" t="s">
        <v>59</v>
      </c>
      <c r="F13" s="9" t="s">
        <v>105</v>
      </c>
      <c r="G13" s="7">
        <v>21.04</v>
      </c>
      <c r="H13" s="8">
        <v>0</v>
      </c>
    </row>
    <row r="14" spans="1:8" ht="15" customHeight="1">
      <c r="A14" s="5" t="s">
        <v>8</v>
      </c>
      <c r="B14" s="2" t="s">
        <v>137</v>
      </c>
      <c r="C14" s="3" t="s">
        <v>525</v>
      </c>
      <c r="D14" s="41">
        <v>34003</v>
      </c>
      <c r="E14" s="4" t="s">
        <v>517</v>
      </c>
      <c r="F14" s="9" t="s">
        <v>210</v>
      </c>
      <c r="G14" s="7">
        <v>20.51</v>
      </c>
      <c r="H14" s="8">
        <v>0</v>
      </c>
    </row>
    <row r="15" spans="1:8" ht="15" customHeight="1">
      <c r="A15" s="32" t="s">
        <v>12</v>
      </c>
      <c r="B15" s="2" t="s">
        <v>50</v>
      </c>
      <c r="C15" s="3" t="s">
        <v>441</v>
      </c>
      <c r="D15" s="41">
        <v>33715</v>
      </c>
      <c r="E15" s="15" t="s">
        <v>196</v>
      </c>
      <c r="F15" s="10" t="s">
        <v>215</v>
      </c>
      <c r="G15" s="13"/>
      <c r="H15" s="31"/>
    </row>
    <row r="18" ht="15.75">
      <c r="B18" s="22" t="s">
        <v>581</v>
      </c>
    </row>
    <row r="19" spans="2:4" ht="16.5" customHeight="1">
      <c r="B19" s="23" t="s">
        <v>582</v>
      </c>
      <c r="D19" s="42" t="s">
        <v>584</v>
      </c>
    </row>
    <row r="20" spans="2:8" ht="14.25" customHeight="1">
      <c r="B20" s="24"/>
      <c r="D20" s="19"/>
      <c r="E20" s="19"/>
      <c r="G20" s="35"/>
      <c r="H20" s="35"/>
    </row>
    <row r="21" spans="1:8" ht="12.75">
      <c r="A21" s="26" t="s">
        <v>0</v>
      </c>
      <c r="B21" s="27" t="s">
        <v>1</v>
      </c>
      <c r="C21" s="28" t="s">
        <v>2</v>
      </c>
      <c r="D21" s="26" t="s">
        <v>3</v>
      </c>
      <c r="E21" s="26" t="s">
        <v>4</v>
      </c>
      <c r="F21" s="26" t="s">
        <v>7</v>
      </c>
      <c r="G21" s="29" t="s">
        <v>6</v>
      </c>
      <c r="H21" s="29" t="s">
        <v>5</v>
      </c>
    </row>
    <row r="22" spans="1:8" ht="15" customHeight="1">
      <c r="A22" s="1">
        <v>1</v>
      </c>
      <c r="B22" s="2" t="s">
        <v>127</v>
      </c>
      <c r="C22" s="3" t="s">
        <v>128</v>
      </c>
      <c r="D22" s="41">
        <v>33972</v>
      </c>
      <c r="E22" s="6" t="s">
        <v>55</v>
      </c>
      <c r="F22" s="9" t="s">
        <v>45</v>
      </c>
      <c r="G22" s="7">
        <v>16.2</v>
      </c>
      <c r="H22" s="8">
        <v>3.3</v>
      </c>
    </row>
    <row r="23" spans="1:8" ht="15" customHeight="1">
      <c r="A23" s="1">
        <v>2</v>
      </c>
      <c r="B23" s="2" t="s">
        <v>213</v>
      </c>
      <c r="C23" s="3" t="s">
        <v>256</v>
      </c>
      <c r="D23" s="41">
        <v>33796</v>
      </c>
      <c r="E23" s="6" t="s">
        <v>196</v>
      </c>
      <c r="F23" s="9" t="s">
        <v>257</v>
      </c>
      <c r="G23" s="7">
        <v>16.84</v>
      </c>
      <c r="H23" s="8">
        <v>0.9</v>
      </c>
    </row>
    <row r="24" spans="1:8" ht="15" customHeight="1">
      <c r="A24" s="1">
        <v>3</v>
      </c>
      <c r="B24" s="2" t="s">
        <v>28</v>
      </c>
      <c r="C24" s="3" t="s">
        <v>29</v>
      </c>
      <c r="D24" s="41">
        <v>34331</v>
      </c>
      <c r="E24" s="6" t="s">
        <v>129</v>
      </c>
      <c r="F24" s="9" t="s">
        <v>30</v>
      </c>
      <c r="G24" s="7">
        <v>17.24</v>
      </c>
      <c r="H24" s="8">
        <v>3.3</v>
      </c>
    </row>
    <row r="25" spans="1:8" ht="15" customHeight="1">
      <c r="A25" s="1">
        <v>4</v>
      </c>
      <c r="B25" s="2" t="s">
        <v>500</v>
      </c>
      <c r="C25" s="3" t="s">
        <v>501</v>
      </c>
      <c r="D25" s="41">
        <v>34091</v>
      </c>
      <c r="E25" s="6" t="s">
        <v>165</v>
      </c>
      <c r="F25" s="9" t="s">
        <v>210</v>
      </c>
      <c r="G25" s="7">
        <v>17.27</v>
      </c>
      <c r="H25" s="8">
        <v>0.9</v>
      </c>
    </row>
    <row r="26" spans="1:8" ht="15" customHeight="1">
      <c r="A26" s="1">
        <v>5</v>
      </c>
      <c r="B26" s="2" t="s">
        <v>151</v>
      </c>
      <c r="C26" s="3" t="s">
        <v>152</v>
      </c>
      <c r="D26" s="41">
        <v>34082</v>
      </c>
      <c r="E26" s="6" t="s">
        <v>129</v>
      </c>
      <c r="F26" s="9" t="s">
        <v>45</v>
      </c>
      <c r="G26" s="7">
        <v>17.61</v>
      </c>
      <c r="H26" s="8">
        <v>0.9</v>
      </c>
    </row>
    <row r="27" spans="1:8" ht="15" customHeight="1">
      <c r="A27" s="1" t="s">
        <v>8</v>
      </c>
      <c r="B27" s="2" t="s">
        <v>528</v>
      </c>
      <c r="C27" s="3" t="s">
        <v>529</v>
      </c>
      <c r="D27" s="41">
        <v>34084</v>
      </c>
      <c r="E27" s="6" t="s">
        <v>517</v>
      </c>
      <c r="F27" s="9" t="s">
        <v>521</v>
      </c>
      <c r="G27" s="7">
        <v>17.84</v>
      </c>
      <c r="H27" s="8">
        <v>3.3</v>
      </c>
    </row>
    <row r="28" spans="1:8" ht="15" customHeight="1">
      <c r="A28" s="1" t="s">
        <v>12</v>
      </c>
      <c r="B28" s="2" t="s">
        <v>569</v>
      </c>
      <c r="C28" s="3" t="s">
        <v>570</v>
      </c>
      <c r="D28" s="41">
        <v>34609</v>
      </c>
      <c r="E28" s="6" t="s">
        <v>561</v>
      </c>
      <c r="F28" s="9" t="s">
        <v>257</v>
      </c>
      <c r="G28" s="7" t="s">
        <v>22</v>
      </c>
      <c r="H28" s="8"/>
    </row>
    <row r="29" spans="1:8" s="51" customFormat="1" ht="15" customHeight="1">
      <c r="A29" s="12"/>
      <c r="B29" s="44"/>
      <c r="C29" s="45"/>
      <c r="D29" s="46"/>
      <c r="E29" s="47"/>
      <c r="F29" s="48"/>
      <c r="G29" s="49"/>
      <c r="H29" s="50"/>
    </row>
    <row r="30" spans="1:8" s="51" customFormat="1" ht="15" customHeight="1">
      <c r="A30" s="12"/>
      <c r="B30" s="44"/>
      <c r="C30" s="45"/>
      <c r="D30" s="52"/>
      <c r="E30" s="47"/>
      <c r="F30" s="48"/>
      <c r="G30" s="49"/>
      <c r="H30" s="50"/>
    </row>
    <row r="31" spans="1:8" s="19" customFormat="1" ht="15.75">
      <c r="A31" s="16" t="s">
        <v>573</v>
      </c>
      <c r="B31" s="17"/>
      <c r="C31" s="17"/>
      <c r="D31" s="17"/>
      <c r="E31" s="17"/>
      <c r="F31" s="18"/>
      <c r="G31" s="17"/>
      <c r="H31" s="17"/>
    </row>
    <row r="32" spans="2:8" s="19" customFormat="1" ht="12.75">
      <c r="B32" s="20"/>
      <c r="G32" s="21" t="s">
        <v>574</v>
      </c>
      <c r="H32" s="21"/>
    </row>
    <row r="33" spans="7:8" s="19" customFormat="1" ht="13.5" customHeight="1">
      <c r="G33" s="21" t="s">
        <v>576</v>
      </c>
      <c r="H33" s="21"/>
    </row>
    <row r="34" ht="15.75">
      <c r="B34" s="22" t="s">
        <v>79</v>
      </c>
    </row>
    <row r="35" spans="2:5" ht="15.75">
      <c r="B35" s="22" t="s">
        <v>575</v>
      </c>
      <c r="C35" s="23" t="s">
        <v>577</v>
      </c>
      <c r="E35" s="39" t="s">
        <v>583</v>
      </c>
    </row>
    <row r="36" spans="2:8" ht="12.75" customHeight="1">
      <c r="B36" s="24"/>
      <c r="D36" s="19"/>
      <c r="E36" s="19"/>
      <c r="G36" s="25"/>
      <c r="H36" s="25"/>
    </row>
    <row r="37" spans="1:8" ht="12.75">
      <c r="A37" s="26" t="s">
        <v>578</v>
      </c>
      <c r="B37" s="27" t="s">
        <v>1</v>
      </c>
      <c r="C37" s="28" t="s">
        <v>2</v>
      </c>
      <c r="D37" s="26" t="s">
        <v>3</v>
      </c>
      <c r="E37" s="26" t="s">
        <v>4</v>
      </c>
      <c r="F37" s="26" t="s">
        <v>7</v>
      </c>
      <c r="G37" s="29" t="s">
        <v>6</v>
      </c>
      <c r="H37" s="29" t="s">
        <v>5</v>
      </c>
    </row>
    <row r="38" spans="1:8" ht="15" customHeight="1">
      <c r="A38" s="30">
        <v>1</v>
      </c>
      <c r="B38" s="2" t="s">
        <v>76</v>
      </c>
      <c r="C38" s="33" t="s">
        <v>77</v>
      </c>
      <c r="D38" s="34">
        <v>33911</v>
      </c>
      <c r="E38" s="15" t="s">
        <v>55</v>
      </c>
      <c r="F38" s="11" t="s">
        <v>78</v>
      </c>
      <c r="G38" s="13">
        <v>17.57</v>
      </c>
      <c r="H38" s="31">
        <v>0</v>
      </c>
    </row>
    <row r="39" spans="1:8" ht="15" customHeight="1">
      <c r="A39" s="32">
        <v>2</v>
      </c>
      <c r="B39" s="36" t="s">
        <v>414</v>
      </c>
      <c r="C39" s="37" t="s">
        <v>415</v>
      </c>
      <c r="D39" s="34">
        <v>33617</v>
      </c>
      <c r="E39" s="15" t="s">
        <v>324</v>
      </c>
      <c r="F39" s="11" t="s">
        <v>404</v>
      </c>
      <c r="G39" s="13">
        <v>21.14</v>
      </c>
      <c r="H39" s="31">
        <v>0</v>
      </c>
    </row>
    <row r="42" spans="1:8" s="19" customFormat="1" ht="15.75">
      <c r="A42" s="16" t="s">
        <v>573</v>
      </c>
      <c r="B42" s="17"/>
      <c r="C42" s="17"/>
      <c r="D42" s="17"/>
      <c r="E42" s="17"/>
      <c r="F42" s="18"/>
      <c r="G42" s="17"/>
      <c r="H42" s="17"/>
    </row>
    <row r="43" spans="2:8" s="19" customFormat="1" ht="12.75">
      <c r="B43" s="20"/>
      <c r="G43" s="21" t="s">
        <v>574</v>
      </c>
      <c r="H43" s="21"/>
    </row>
    <row r="44" spans="7:8" s="19" customFormat="1" ht="13.5" customHeight="1">
      <c r="G44" s="21" t="s">
        <v>576</v>
      </c>
      <c r="H44" s="21"/>
    </row>
    <row r="45" ht="15.75">
      <c r="B45" s="22" t="s">
        <v>116</v>
      </c>
    </row>
    <row r="46" spans="2:5" ht="15.75">
      <c r="B46" s="22" t="s">
        <v>581</v>
      </c>
      <c r="C46" s="23" t="s">
        <v>582</v>
      </c>
      <c r="E46" s="42" t="s">
        <v>584</v>
      </c>
    </row>
    <row r="47" spans="2:8" ht="12.75" customHeight="1">
      <c r="B47" s="24"/>
      <c r="D47" s="19"/>
      <c r="E47" s="19"/>
      <c r="G47" s="25"/>
      <c r="H47" s="25"/>
    </row>
    <row r="48" spans="1:8" ht="12.75">
      <c r="A48" s="26" t="s">
        <v>578</v>
      </c>
      <c r="B48" s="27" t="s">
        <v>1</v>
      </c>
      <c r="C48" s="28" t="s">
        <v>2</v>
      </c>
      <c r="D48" s="26" t="s">
        <v>3</v>
      </c>
      <c r="E48" s="26" t="s">
        <v>4</v>
      </c>
      <c r="F48" s="26" t="s">
        <v>7</v>
      </c>
      <c r="G48" s="29" t="s">
        <v>6</v>
      </c>
      <c r="H48" s="29"/>
    </row>
    <row r="49" spans="1:8" ht="15" customHeight="1">
      <c r="A49" s="30">
        <v>1</v>
      </c>
      <c r="B49" s="2" t="s">
        <v>117</v>
      </c>
      <c r="C49" s="3" t="s">
        <v>118</v>
      </c>
      <c r="D49" s="34">
        <v>34029</v>
      </c>
      <c r="E49" s="38" t="s">
        <v>55</v>
      </c>
      <c r="F49" s="14" t="s">
        <v>45</v>
      </c>
      <c r="G49" s="13">
        <v>18.06</v>
      </c>
      <c r="H49" s="31">
        <v>0.5</v>
      </c>
    </row>
    <row r="50" spans="1:8" ht="15" customHeight="1">
      <c r="A50" s="32">
        <v>2</v>
      </c>
      <c r="B50" s="2" t="s">
        <v>237</v>
      </c>
      <c r="C50" s="3" t="s">
        <v>238</v>
      </c>
      <c r="D50" s="34">
        <v>34044</v>
      </c>
      <c r="E50" s="38" t="s">
        <v>196</v>
      </c>
      <c r="F50" s="9" t="s">
        <v>239</v>
      </c>
      <c r="G50" s="13">
        <v>15.88</v>
      </c>
      <c r="H50" s="31">
        <v>0.5</v>
      </c>
    </row>
  </sheetData>
  <printOptions horizontalCentered="1"/>
  <pageMargins left="0.7874015748031497" right="0.3937007874015748" top="0.984251968503937" bottom="0.1968503937007874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6"/>
  <sheetViews>
    <sheetView showZeros="0" zoomScale="90" zoomScaleNormal="90" workbookViewId="0" topLeftCell="A1">
      <selection activeCell="B5" sqref="B5"/>
    </sheetView>
  </sheetViews>
  <sheetFormatPr defaultColWidth="9.140625" defaultRowHeight="12.75"/>
  <cols>
    <col min="1" max="1" width="5.421875" style="59" customWidth="1"/>
    <col min="2" max="2" width="11.00390625" style="59" customWidth="1"/>
    <col min="3" max="3" width="16.421875" style="59" customWidth="1"/>
    <col min="4" max="4" width="11.57421875" style="60" customWidth="1"/>
    <col min="5" max="5" width="14.57421875" style="60" customWidth="1"/>
    <col min="6" max="6" width="26.7109375" style="61" customWidth="1"/>
    <col min="7" max="12" width="7.28125" style="60" customWidth="1"/>
    <col min="13" max="13" width="10.28125" style="20" customWidth="1"/>
    <col min="14" max="16384" width="9.140625" style="59" customWidth="1"/>
  </cols>
  <sheetData>
    <row r="1" spans="1:13" s="19" customFormat="1" ht="15.75">
      <c r="A1" s="16" t="s">
        <v>573</v>
      </c>
      <c r="B1" s="17"/>
      <c r="C1" s="17"/>
      <c r="D1" s="17"/>
      <c r="E1" s="17"/>
      <c r="F1" s="18"/>
      <c r="G1" s="17"/>
      <c r="H1" s="17"/>
      <c r="M1" s="21">
        <v>39243</v>
      </c>
    </row>
    <row r="2" spans="2:13" s="19" customFormat="1" ht="12.75">
      <c r="B2" s="20"/>
      <c r="M2" s="21" t="s">
        <v>576</v>
      </c>
    </row>
    <row r="3" s="19" customFormat="1" ht="13.5" customHeight="1">
      <c r="B3" s="20"/>
    </row>
    <row r="4" spans="2:5" ht="15.75">
      <c r="B4" s="22" t="s">
        <v>575</v>
      </c>
      <c r="D4" s="62"/>
      <c r="E4" s="62"/>
    </row>
    <row r="5" ht="16.5" thickBot="1">
      <c r="B5" s="22" t="s">
        <v>597</v>
      </c>
    </row>
    <row r="6" spans="2:13" ht="16.5" thickBot="1">
      <c r="B6" s="22"/>
      <c r="D6" s="62"/>
      <c r="E6" s="62"/>
      <c r="G6" s="176" t="s">
        <v>592</v>
      </c>
      <c r="H6" s="177"/>
      <c r="I6" s="177"/>
      <c r="J6" s="177"/>
      <c r="K6" s="177"/>
      <c r="L6" s="178"/>
      <c r="M6" s="63"/>
    </row>
    <row r="7" spans="1:13" ht="13.5" thickBot="1">
      <c r="A7" s="64" t="s">
        <v>0</v>
      </c>
      <c r="B7" s="65" t="s">
        <v>1</v>
      </c>
      <c r="C7" s="66" t="s">
        <v>2</v>
      </c>
      <c r="D7" s="67" t="s">
        <v>3</v>
      </c>
      <c r="E7" s="67" t="s">
        <v>4</v>
      </c>
      <c r="F7" s="68" t="s">
        <v>7</v>
      </c>
      <c r="G7" s="69">
        <v>1</v>
      </c>
      <c r="H7" s="70">
        <v>2</v>
      </c>
      <c r="I7" s="70">
        <v>3</v>
      </c>
      <c r="J7" s="70">
        <v>4</v>
      </c>
      <c r="K7" s="70">
        <v>5</v>
      </c>
      <c r="L7" s="71">
        <v>6</v>
      </c>
      <c r="M7" s="72" t="s">
        <v>593</v>
      </c>
    </row>
    <row r="8" spans="1:13" ht="18.75" customHeight="1">
      <c r="A8" s="83">
        <v>1</v>
      </c>
      <c r="B8" s="74" t="s">
        <v>96</v>
      </c>
      <c r="C8" s="75" t="s">
        <v>97</v>
      </c>
      <c r="D8" s="41">
        <v>33777</v>
      </c>
      <c r="E8" s="76" t="s">
        <v>55</v>
      </c>
      <c r="F8" s="4" t="s">
        <v>98</v>
      </c>
      <c r="G8" s="77">
        <v>49.95</v>
      </c>
      <c r="H8" s="78" t="s">
        <v>61</v>
      </c>
      <c r="I8" s="79" t="s">
        <v>61</v>
      </c>
      <c r="J8" s="79" t="s">
        <v>61</v>
      </c>
      <c r="K8" s="79">
        <v>53.57</v>
      </c>
      <c r="L8" s="80" t="s">
        <v>61</v>
      </c>
      <c r="M8" s="81">
        <v>53.57</v>
      </c>
    </row>
    <row r="9" spans="1:13" ht="18.75" customHeight="1">
      <c r="A9" s="83">
        <v>2</v>
      </c>
      <c r="B9" s="74" t="s">
        <v>50</v>
      </c>
      <c r="C9" s="75" t="s">
        <v>428</v>
      </c>
      <c r="D9" s="41">
        <v>33742</v>
      </c>
      <c r="E9" s="76" t="s">
        <v>196</v>
      </c>
      <c r="F9" s="4" t="s">
        <v>215</v>
      </c>
      <c r="G9" s="77">
        <v>50.65</v>
      </c>
      <c r="H9" s="78">
        <v>46.01</v>
      </c>
      <c r="I9" s="79">
        <v>49.08</v>
      </c>
      <c r="J9" s="79">
        <v>47.25</v>
      </c>
      <c r="K9" s="79">
        <v>47</v>
      </c>
      <c r="L9" s="80" t="s">
        <v>61</v>
      </c>
      <c r="M9" s="81">
        <v>50.65</v>
      </c>
    </row>
    <row r="10" spans="1:13" ht="18.75" customHeight="1">
      <c r="A10" s="83">
        <v>3</v>
      </c>
      <c r="B10" s="74" t="s">
        <v>180</v>
      </c>
      <c r="C10" s="75" t="s">
        <v>181</v>
      </c>
      <c r="D10" s="41">
        <v>33674</v>
      </c>
      <c r="E10" s="76" t="s">
        <v>165</v>
      </c>
      <c r="F10" s="4" t="s">
        <v>182</v>
      </c>
      <c r="G10" s="77">
        <v>42.58</v>
      </c>
      <c r="H10" s="78">
        <v>44.08</v>
      </c>
      <c r="I10" s="79">
        <v>43.88</v>
      </c>
      <c r="J10" s="79">
        <v>46.04</v>
      </c>
      <c r="K10" s="79">
        <v>47.32</v>
      </c>
      <c r="L10" s="80">
        <v>49.8</v>
      </c>
      <c r="M10" s="81">
        <v>49.8</v>
      </c>
    </row>
    <row r="11" spans="1:13" ht="18.75" customHeight="1">
      <c r="A11" s="83">
        <v>4</v>
      </c>
      <c r="B11" s="74" t="s">
        <v>53</v>
      </c>
      <c r="C11" s="75" t="s">
        <v>489</v>
      </c>
      <c r="D11" s="41">
        <v>33724</v>
      </c>
      <c r="E11" s="76" t="s">
        <v>165</v>
      </c>
      <c r="F11" s="4" t="s">
        <v>182</v>
      </c>
      <c r="G11" s="77">
        <v>43.6</v>
      </c>
      <c r="H11" s="78">
        <v>44.6</v>
      </c>
      <c r="I11" s="79">
        <v>44</v>
      </c>
      <c r="J11" s="79" t="s">
        <v>61</v>
      </c>
      <c r="K11" s="79" t="s">
        <v>61</v>
      </c>
      <c r="L11" s="80">
        <v>44.71</v>
      </c>
      <c r="M11" s="81">
        <v>44.71</v>
      </c>
    </row>
    <row r="12" spans="1:13" ht="18.75" customHeight="1">
      <c r="A12" s="83">
        <v>5</v>
      </c>
      <c r="B12" s="74" t="s">
        <v>111</v>
      </c>
      <c r="C12" s="75" t="s">
        <v>495</v>
      </c>
      <c r="D12" s="41">
        <v>33885</v>
      </c>
      <c r="E12" s="76" t="s">
        <v>165</v>
      </c>
      <c r="F12" s="4" t="s">
        <v>167</v>
      </c>
      <c r="G12" s="77">
        <v>41.61</v>
      </c>
      <c r="H12" s="78">
        <v>40.82</v>
      </c>
      <c r="I12" s="79">
        <v>42.15</v>
      </c>
      <c r="J12" s="79" t="s">
        <v>61</v>
      </c>
      <c r="K12" s="79" t="s">
        <v>61</v>
      </c>
      <c r="L12" s="80">
        <v>38.82</v>
      </c>
      <c r="M12" s="81">
        <v>42.15</v>
      </c>
    </row>
    <row r="13" spans="1:13" ht="18.75" customHeight="1">
      <c r="A13" s="83">
        <v>6</v>
      </c>
      <c r="B13" s="74" t="s">
        <v>103</v>
      </c>
      <c r="C13" s="75" t="s">
        <v>104</v>
      </c>
      <c r="D13" s="41">
        <v>33746</v>
      </c>
      <c r="E13" s="76" t="s">
        <v>59</v>
      </c>
      <c r="F13" s="4" t="s">
        <v>105</v>
      </c>
      <c r="G13" s="77" t="s">
        <v>61</v>
      </c>
      <c r="H13" s="78">
        <v>36.31</v>
      </c>
      <c r="I13" s="79">
        <v>34.74</v>
      </c>
      <c r="J13" s="79">
        <v>39.4</v>
      </c>
      <c r="K13" s="79">
        <v>34.12</v>
      </c>
      <c r="L13" s="80">
        <v>40</v>
      </c>
      <c r="M13" s="81">
        <v>40</v>
      </c>
    </row>
    <row r="14" spans="1:13" ht="18.75" customHeight="1">
      <c r="A14" s="83">
        <v>7</v>
      </c>
      <c r="B14" s="74" t="s">
        <v>402</v>
      </c>
      <c r="C14" s="75" t="s">
        <v>403</v>
      </c>
      <c r="D14" s="41">
        <v>33709</v>
      </c>
      <c r="E14" s="76" t="s">
        <v>324</v>
      </c>
      <c r="F14" s="4" t="s">
        <v>404</v>
      </c>
      <c r="G14" s="77">
        <v>31.52</v>
      </c>
      <c r="H14" s="78" t="s">
        <v>61</v>
      </c>
      <c r="I14" s="79">
        <v>30.72</v>
      </c>
      <c r="J14" s="79">
        <v>28.95</v>
      </c>
      <c r="K14" s="79" t="s">
        <v>61</v>
      </c>
      <c r="L14" s="80">
        <v>31.4</v>
      </c>
      <c r="M14" s="81">
        <v>31.52</v>
      </c>
    </row>
    <row r="15" spans="1:13" ht="18.75" customHeight="1">
      <c r="A15" s="83" t="s">
        <v>8</v>
      </c>
      <c r="B15" s="74" t="s">
        <v>113</v>
      </c>
      <c r="C15" s="75" t="s">
        <v>519</v>
      </c>
      <c r="D15" s="41">
        <v>34101</v>
      </c>
      <c r="E15" s="76" t="s">
        <v>517</v>
      </c>
      <c r="F15" s="4" t="s">
        <v>182</v>
      </c>
      <c r="G15" s="77">
        <v>38.41</v>
      </c>
      <c r="H15" s="78">
        <v>41.25</v>
      </c>
      <c r="I15" s="79">
        <v>37.41</v>
      </c>
      <c r="J15" s="79"/>
      <c r="K15" s="79"/>
      <c r="L15" s="80"/>
      <c r="M15" s="81">
        <v>41.25</v>
      </c>
    </row>
    <row r="16" spans="1:13" ht="18.75" customHeight="1">
      <c r="A16" s="83" t="s">
        <v>8</v>
      </c>
      <c r="B16" s="74" t="s">
        <v>523</v>
      </c>
      <c r="C16" s="75" t="s">
        <v>524</v>
      </c>
      <c r="D16" s="41">
        <v>34002</v>
      </c>
      <c r="E16" s="76" t="s">
        <v>517</v>
      </c>
      <c r="F16" s="4" t="s">
        <v>182</v>
      </c>
      <c r="G16" s="77">
        <v>41.47</v>
      </c>
      <c r="H16" s="78">
        <v>39</v>
      </c>
      <c r="I16" s="79">
        <v>43.05</v>
      </c>
      <c r="J16" s="79"/>
      <c r="K16" s="79"/>
      <c r="L16" s="80"/>
      <c r="M16" s="81">
        <v>43.05</v>
      </c>
    </row>
  </sheetData>
  <mergeCells count="1">
    <mergeCell ref="G6:L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2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59" customWidth="1"/>
    <col min="2" max="2" width="11.00390625" style="59" customWidth="1"/>
    <col min="3" max="3" width="16.421875" style="59" customWidth="1"/>
    <col min="4" max="4" width="11.57421875" style="60" customWidth="1"/>
    <col min="5" max="5" width="14.57421875" style="60" customWidth="1"/>
    <col min="6" max="6" width="26.7109375" style="61" customWidth="1"/>
    <col min="7" max="12" width="7.28125" style="60" customWidth="1"/>
    <col min="13" max="13" width="10.28125" style="20" customWidth="1"/>
    <col min="14" max="16384" width="9.140625" style="59" customWidth="1"/>
  </cols>
  <sheetData>
    <row r="1" spans="1:13" s="19" customFormat="1" ht="15.75">
      <c r="A1" s="16" t="s">
        <v>573</v>
      </c>
      <c r="B1" s="17"/>
      <c r="C1" s="17"/>
      <c r="D1" s="17"/>
      <c r="E1" s="17"/>
      <c r="F1" s="18"/>
      <c r="G1" s="17"/>
      <c r="H1" s="17"/>
      <c r="M1" s="21">
        <v>39243</v>
      </c>
    </row>
    <row r="2" spans="2:13" s="19" customFormat="1" ht="12.75">
      <c r="B2" s="20"/>
      <c r="M2" s="21" t="s">
        <v>576</v>
      </c>
    </row>
    <row r="3" s="19" customFormat="1" ht="13.5" customHeight="1">
      <c r="B3" s="20"/>
    </row>
    <row r="4" spans="2:5" ht="15.75">
      <c r="B4" s="22" t="s">
        <v>581</v>
      </c>
      <c r="D4" s="62"/>
      <c r="E4" s="62"/>
    </row>
    <row r="5" ht="16.5" thickBot="1">
      <c r="B5" s="22" t="s">
        <v>598</v>
      </c>
    </row>
    <row r="6" spans="2:13" ht="16.5" thickBot="1">
      <c r="B6" s="22"/>
      <c r="D6" s="62"/>
      <c r="E6" s="62"/>
      <c r="G6" s="176" t="s">
        <v>592</v>
      </c>
      <c r="H6" s="177"/>
      <c r="I6" s="177"/>
      <c r="J6" s="177"/>
      <c r="K6" s="177"/>
      <c r="L6" s="178"/>
      <c r="M6" s="63"/>
    </row>
    <row r="7" spans="1:13" ht="13.5" thickBot="1">
      <c r="A7" s="64" t="s">
        <v>0</v>
      </c>
      <c r="B7" s="65" t="s">
        <v>1</v>
      </c>
      <c r="C7" s="66" t="s">
        <v>2</v>
      </c>
      <c r="D7" s="67" t="s">
        <v>3</v>
      </c>
      <c r="E7" s="67" t="s">
        <v>4</v>
      </c>
      <c r="F7" s="68" t="s">
        <v>7</v>
      </c>
      <c r="G7" s="69">
        <v>1</v>
      </c>
      <c r="H7" s="70">
        <v>2</v>
      </c>
      <c r="I7" s="70">
        <v>3</v>
      </c>
      <c r="J7" s="70">
        <v>4</v>
      </c>
      <c r="K7" s="70">
        <v>5</v>
      </c>
      <c r="L7" s="71">
        <v>6</v>
      </c>
      <c r="M7" s="72" t="s">
        <v>593</v>
      </c>
    </row>
    <row r="8" spans="1:13" ht="18.75" customHeight="1">
      <c r="A8" s="83">
        <v>1</v>
      </c>
      <c r="B8" s="74" t="s">
        <v>67</v>
      </c>
      <c r="C8" s="75" t="s">
        <v>68</v>
      </c>
      <c r="D8" s="41">
        <v>33696</v>
      </c>
      <c r="E8" s="76" t="s">
        <v>55</v>
      </c>
      <c r="F8" s="4" t="s">
        <v>56</v>
      </c>
      <c r="G8" s="77">
        <v>5.1</v>
      </c>
      <c r="H8" s="78">
        <v>5.45</v>
      </c>
      <c r="I8" s="79">
        <v>5.3</v>
      </c>
      <c r="J8" s="79" t="s">
        <v>61</v>
      </c>
      <c r="K8" s="79" t="s">
        <v>62</v>
      </c>
      <c r="L8" s="80" t="s">
        <v>62</v>
      </c>
      <c r="M8" s="81">
        <v>5.45</v>
      </c>
    </row>
    <row r="9" spans="1:13" ht="18.75" customHeight="1">
      <c r="A9" s="83">
        <v>2</v>
      </c>
      <c r="B9" s="74" t="s">
        <v>343</v>
      </c>
      <c r="C9" s="75" t="s">
        <v>344</v>
      </c>
      <c r="D9" s="41">
        <v>34019</v>
      </c>
      <c r="E9" s="76" t="s">
        <v>321</v>
      </c>
      <c r="F9" s="4" t="s">
        <v>327</v>
      </c>
      <c r="G9" s="77" t="s">
        <v>62</v>
      </c>
      <c r="H9" s="78">
        <v>4.96</v>
      </c>
      <c r="I9" s="79">
        <v>5.13</v>
      </c>
      <c r="J9" s="79">
        <v>4.48</v>
      </c>
      <c r="K9" s="79">
        <v>4.75</v>
      </c>
      <c r="L9" s="80">
        <v>5.25</v>
      </c>
      <c r="M9" s="81">
        <v>5.25</v>
      </c>
    </row>
    <row r="10" spans="1:13" ht="18.75" customHeight="1">
      <c r="A10" s="83">
        <v>3</v>
      </c>
      <c r="B10" s="74" t="s">
        <v>16</v>
      </c>
      <c r="C10" s="75" t="s">
        <v>122</v>
      </c>
      <c r="D10" s="41">
        <v>33887</v>
      </c>
      <c r="E10" s="76" t="s">
        <v>55</v>
      </c>
      <c r="F10" s="4" t="s">
        <v>30</v>
      </c>
      <c r="G10" s="77">
        <v>4.72</v>
      </c>
      <c r="H10" s="78">
        <v>4.73</v>
      </c>
      <c r="I10" s="79">
        <v>4.86</v>
      </c>
      <c r="J10" s="79" t="s">
        <v>61</v>
      </c>
      <c r="K10" s="79">
        <v>4.97</v>
      </c>
      <c r="L10" s="80">
        <v>4.95</v>
      </c>
      <c r="M10" s="81">
        <v>4.97</v>
      </c>
    </row>
    <row r="11" spans="1:13" ht="18.75" customHeight="1">
      <c r="A11" s="83">
        <v>4</v>
      </c>
      <c r="B11" s="74" t="s">
        <v>28</v>
      </c>
      <c r="C11" s="75" t="s">
        <v>29</v>
      </c>
      <c r="D11" s="41">
        <v>34331</v>
      </c>
      <c r="E11" s="76" t="s">
        <v>129</v>
      </c>
      <c r="F11" s="4" t="s">
        <v>30</v>
      </c>
      <c r="G11" s="77">
        <v>4.82</v>
      </c>
      <c r="H11" s="78">
        <v>4.43</v>
      </c>
      <c r="I11" s="79">
        <v>4.73</v>
      </c>
      <c r="J11" s="79">
        <v>4.05</v>
      </c>
      <c r="K11" s="79" t="s">
        <v>61</v>
      </c>
      <c r="L11" s="80">
        <v>4.85</v>
      </c>
      <c r="M11" s="81">
        <v>4.85</v>
      </c>
    </row>
    <row r="12" spans="1:13" ht="18.75" customHeight="1">
      <c r="A12" s="83">
        <v>5</v>
      </c>
      <c r="B12" s="74" t="s">
        <v>31</v>
      </c>
      <c r="C12" s="75" t="s">
        <v>361</v>
      </c>
      <c r="D12" s="41">
        <v>34090</v>
      </c>
      <c r="E12" s="76" t="s">
        <v>349</v>
      </c>
      <c r="F12" s="4" t="s">
        <v>350</v>
      </c>
      <c r="G12" s="77">
        <v>4.57</v>
      </c>
      <c r="H12" s="78">
        <v>4.6</v>
      </c>
      <c r="I12" s="79">
        <v>4.68</v>
      </c>
      <c r="J12" s="79" t="s">
        <v>61</v>
      </c>
      <c r="K12" s="79" t="s">
        <v>61</v>
      </c>
      <c r="L12" s="80" t="s">
        <v>61</v>
      </c>
      <c r="M12" s="81">
        <v>4.68</v>
      </c>
    </row>
    <row r="13" spans="1:13" ht="18.75" customHeight="1">
      <c r="A13" s="83">
        <v>6</v>
      </c>
      <c r="B13" s="74" t="s">
        <v>157</v>
      </c>
      <c r="C13" s="75" t="s">
        <v>42</v>
      </c>
      <c r="D13" s="41">
        <v>33851</v>
      </c>
      <c r="E13" s="76" t="s">
        <v>129</v>
      </c>
      <c r="F13" s="4" t="s">
        <v>56</v>
      </c>
      <c r="G13" s="77">
        <v>4.5</v>
      </c>
      <c r="H13" s="78">
        <v>4.66</v>
      </c>
      <c r="I13" s="79" t="s">
        <v>61</v>
      </c>
      <c r="J13" s="79">
        <v>4.4</v>
      </c>
      <c r="K13" s="79">
        <v>4.65</v>
      </c>
      <c r="L13" s="80">
        <v>4.5</v>
      </c>
      <c r="M13" s="81">
        <v>4.66</v>
      </c>
    </row>
    <row r="14" spans="1:13" ht="18.75" customHeight="1">
      <c r="A14" s="83">
        <v>7</v>
      </c>
      <c r="B14" s="74" t="s">
        <v>346</v>
      </c>
      <c r="C14" s="75" t="s">
        <v>347</v>
      </c>
      <c r="D14" s="41">
        <v>34008</v>
      </c>
      <c r="E14" s="76" t="s">
        <v>321</v>
      </c>
      <c r="F14" s="4" t="s">
        <v>322</v>
      </c>
      <c r="G14" s="77">
        <v>4.2</v>
      </c>
      <c r="H14" s="78">
        <v>3.93</v>
      </c>
      <c r="I14" s="79" t="s">
        <v>61</v>
      </c>
      <c r="J14" s="79">
        <v>4.27</v>
      </c>
      <c r="K14" s="79">
        <v>4.3</v>
      </c>
      <c r="L14" s="80" t="s">
        <v>62</v>
      </c>
      <c r="M14" s="81">
        <v>4.3</v>
      </c>
    </row>
    <row r="15" spans="1:13" ht="18.75" customHeight="1">
      <c r="A15" s="83">
        <v>8</v>
      </c>
      <c r="B15" s="74" t="s">
        <v>198</v>
      </c>
      <c r="C15" s="75" t="s">
        <v>199</v>
      </c>
      <c r="D15" s="41">
        <v>34312</v>
      </c>
      <c r="E15" s="76" t="s">
        <v>200</v>
      </c>
      <c r="F15" s="4" t="s">
        <v>201</v>
      </c>
      <c r="G15" s="77">
        <v>4.14</v>
      </c>
      <c r="H15" s="78">
        <v>4.04</v>
      </c>
      <c r="I15" s="79">
        <v>4.14</v>
      </c>
      <c r="J15" s="79">
        <v>4.11</v>
      </c>
      <c r="K15" s="79">
        <v>3.46</v>
      </c>
      <c r="L15" s="80" t="s">
        <v>61</v>
      </c>
      <c r="M15" s="81">
        <v>4.14</v>
      </c>
    </row>
    <row r="16" spans="1:13" ht="18.75" customHeight="1">
      <c r="A16" s="83">
        <v>9</v>
      </c>
      <c r="B16" s="74" t="s">
        <v>16</v>
      </c>
      <c r="C16" s="75" t="s">
        <v>479</v>
      </c>
      <c r="D16" s="41">
        <v>33879</v>
      </c>
      <c r="E16" s="76" t="s">
        <v>471</v>
      </c>
      <c r="F16" s="4" t="s">
        <v>474</v>
      </c>
      <c r="G16" s="77">
        <v>3.95</v>
      </c>
      <c r="H16" s="78">
        <v>3.93</v>
      </c>
      <c r="I16" s="79">
        <v>3.82</v>
      </c>
      <c r="J16" s="79"/>
      <c r="K16" s="79"/>
      <c r="L16" s="80"/>
      <c r="M16" s="81">
        <v>3.95</v>
      </c>
    </row>
    <row r="17" spans="1:13" ht="18.75" customHeight="1">
      <c r="A17" s="83">
        <v>10</v>
      </c>
      <c r="B17" s="74" t="s">
        <v>367</v>
      </c>
      <c r="C17" s="75" t="s">
        <v>368</v>
      </c>
      <c r="D17" s="41">
        <v>33693</v>
      </c>
      <c r="E17" s="76" t="s">
        <v>321</v>
      </c>
      <c r="F17" s="4" t="s">
        <v>322</v>
      </c>
      <c r="G17" s="77">
        <v>3.88</v>
      </c>
      <c r="H17" s="78">
        <v>3.91</v>
      </c>
      <c r="I17" s="79">
        <v>3.65</v>
      </c>
      <c r="J17" s="79"/>
      <c r="K17" s="79"/>
      <c r="L17" s="80"/>
      <c r="M17" s="81">
        <v>3.91</v>
      </c>
    </row>
    <row r="18" spans="1:13" ht="18.75" customHeight="1">
      <c r="A18" s="83">
        <v>11</v>
      </c>
      <c r="B18" s="74" t="s">
        <v>216</v>
      </c>
      <c r="C18" s="75" t="s">
        <v>15</v>
      </c>
      <c r="D18" s="41">
        <v>34112</v>
      </c>
      <c r="E18" s="76" t="s">
        <v>217</v>
      </c>
      <c r="F18" s="4" t="s">
        <v>207</v>
      </c>
      <c r="G18" s="77" t="s">
        <v>61</v>
      </c>
      <c r="H18" s="78">
        <v>3.78</v>
      </c>
      <c r="I18" s="79" t="s">
        <v>61</v>
      </c>
      <c r="J18" s="79"/>
      <c r="K18" s="79"/>
      <c r="L18" s="80"/>
      <c r="M18" s="81">
        <v>3.78</v>
      </c>
    </row>
    <row r="19" spans="1:13" ht="18.75" customHeight="1">
      <c r="A19" s="83" t="s">
        <v>8</v>
      </c>
      <c r="B19" s="74" t="s">
        <v>33</v>
      </c>
      <c r="C19" s="75" t="s">
        <v>34</v>
      </c>
      <c r="D19" s="41">
        <v>33768</v>
      </c>
      <c r="E19" s="76" t="s">
        <v>11</v>
      </c>
      <c r="F19" s="4" t="s">
        <v>13</v>
      </c>
      <c r="G19" s="77">
        <v>3.75</v>
      </c>
      <c r="H19" s="78">
        <v>3.7</v>
      </c>
      <c r="I19" s="79">
        <v>4.1</v>
      </c>
      <c r="J19" s="79"/>
      <c r="K19" s="79"/>
      <c r="L19" s="80"/>
      <c r="M19" s="81">
        <v>4.1</v>
      </c>
    </row>
    <row r="20" spans="1:13" ht="18.75" customHeight="1">
      <c r="A20" s="83" t="s">
        <v>8</v>
      </c>
      <c r="B20" s="74" t="s">
        <v>31</v>
      </c>
      <c r="C20" s="75" t="s">
        <v>202</v>
      </c>
      <c r="D20" s="41">
        <v>34180</v>
      </c>
      <c r="E20" s="76" t="s">
        <v>192</v>
      </c>
      <c r="F20" s="4" t="s">
        <v>189</v>
      </c>
      <c r="G20" s="77">
        <v>4.18</v>
      </c>
      <c r="H20" s="78">
        <v>4.24</v>
      </c>
      <c r="I20" s="79">
        <v>4.02</v>
      </c>
      <c r="J20" s="79"/>
      <c r="K20" s="79"/>
      <c r="L20" s="80"/>
      <c r="M20" s="81">
        <v>4.24</v>
      </c>
    </row>
    <row r="21" spans="1:13" ht="18.75" customHeight="1">
      <c r="A21" s="83" t="s">
        <v>12</v>
      </c>
      <c r="B21" s="74" t="s">
        <v>41</v>
      </c>
      <c r="C21" s="75" t="s">
        <v>42</v>
      </c>
      <c r="D21" s="41">
        <v>34419</v>
      </c>
      <c r="E21" s="76" t="s">
        <v>11</v>
      </c>
      <c r="F21" s="4" t="s">
        <v>19</v>
      </c>
      <c r="G21" s="77"/>
      <c r="H21" s="78"/>
      <c r="I21" s="79"/>
      <c r="J21" s="79"/>
      <c r="K21" s="79"/>
      <c r="L21" s="80"/>
      <c r="M21" s="81" t="s">
        <v>22</v>
      </c>
    </row>
    <row r="22" spans="1:13" ht="18.75" customHeight="1">
      <c r="A22" s="83" t="s">
        <v>12</v>
      </c>
      <c r="B22" s="74" t="s">
        <v>157</v>
      </c>
      <c r="C22" s="75" t="s">
        <v>359</v>
      </c>
      <c r="D22" s="41">
        <v>34311</v>
      </c>
      <c r="E22" s="76" t="s">
        <v>321</v>
      </c>
      <c r="F22" s="4" t="s">
        <v>327</v>
      </c>
      <c r="G22" s="77" t="s">
        <v>62</v>
      </c>
      <c r="H22" s="78"/>
      <c r="I22" s="79"/>
      <c r="J22" s="79"/>
      <c r="K22" s="79"/>
      <c r="L22" s="80"/>
      <c r="M22" s="81" t="s">
        <v>22</v>
      </c>
    </row>
  </sheetData>
  <mergeCells count="1">
    <mergeCell ref="G6:L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9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59" customWidth="1"/>
    <col min="2" max="2" width="11.00390625" style="59" customWidth="1"/>
    <col min="3" max="3" width="16.421875" style="59" customWidth="1"/>
    <col min="4" max="4" width="11.57421875" style="60" customWidth="1"/>
    <col min="5" max="5" width="14.57421875" style="60" customWidth="1"/>
    <col min="6" max="6" width="26.7109375" style="61" customWidth="1"/>
    <col min="7" max="12" width="7.28125" style="60" customWidth="1"/>
    <col min="13" max="13" width="10.28125" style="20" customWidth="1"/>
    <col min="14" max="16384" width="9.140625" style="59" customWidth="1"/>
  </cols>
  <sheetData>
    <row r="1" spans="1:13" s="19" customFormat="1" ht="15.75">
      <c r="A1" s="16" t="s">
        <v>573</v>
      </c>
      <c r="B1" s="17"/>
      <c r="C1" s="17"/>
      <c r="D1" s="17"/>
      <c r="E1" s="17"/>
      <c r="F1" s="18"/>
      <c r="G1" s="17"/>
      <c r="H1" s="17"/>
      <c r="M1" s="21">
        <v>39243</v>
      </c>
    </row>
    <row r="2" spans="2:13" s="19" customFormat="1" ht="12.75">
      <c r="B2" s="20"/>
      <c r="M2" s="21" t="s">
        <v>576</v>
      </c>
    </row>
    <row r="3" s="19" customFormat="1" ht="13.5" customHeight="1">
      <c r="B3" s="20"/>
    </row>
    <row r="4" spans="2:5" ht="15.75">
      <c r="B4" s="22" t="s">
        <v>575</v>
      </c>
      <c r="D4" s="62"/>
      <c r="E4" s="62"/>
    </row>
    <row r="5" ht="16.5" thickBot="1">
      <c r="B5" s="22" t="s">
        <v>598</v>
      </c>
    </row>
    <row r="6" spans="2:13" ht="16.5" thickBot="1">
      <c r="B6" s="22"/>
      <c r="D6" s="62"/>
      <c r="E6" s="62"/>
      <c r="G6" s="176" t="s">
        <v>592</v>
      </c>
      <c r="H6" s="177"/>
      <c r="I6" s="177"/>
      <c r="J6" s="177"/>
      <c r="K6" s="177"/>
      <c r="L6" s="178"/>
      <c r="M6" s="63"/>
    </row>
    <row r="7" spans="1:13" ht="13.5" thickBot="1">
      <c r="A7" s="64" t="s">
        <v>0</v>
      </c>
      <c r="B7" s="65" t="s">
        <v>1</v>
      </c>
      <c r="C7" s="66" t="s">
        <v>2</v>
      </c>
      <c r="D7" s="67" t="s">
        <v>3</v>
      </c>
      <c r="E7" s="67" t="s">
        <v>4</v>
      </c>
      <c r="F7" s="68" t="s">
        <v>7</v>
      </c>
      <c r="G7" s="69">
        <v>1</v>
      </c>
      <c r="H7" s="70">
        <v>2</v>
      </c>
      <c r="I7" s="70">
        <v>3</v>
      </c>
      <c r="J7" s="70">
        <v>4</v>
      </c>
      <c r="K7" s="70">
        <v>5</v>
      </c>
      <c r="L7" s="71">
        <v>6</v>
      </c>
      <c r="M7" s="72" t="s">
        <v>593</v>
      </c>
    </row>
    <row r="8" spans="1:13" ht="18.75" customHeight="1">
      <c r="A8" s="83">
        <v>1</v>
      </c>
      <c r="B8" s="74" t="s">
        <v>99</v>
      </c>
      <c r="C8" s="75" t="s">
        <v>100</v>
      </c>
      <c r="D8" s="41">
        <v>33614</v>
      </c>
      <c r="E8" s="76" t="s">
        <v>59</v>
      </c>
      <c r="F8" s="4" t="s">
        <v>60</v>
      </c>
      <c r="G8" s="77">
        <v>5.09</v>
      </c>
      <c r="H8" s="78" t="s">
        <v>61</v>
      </c>
      <c r="I8" s="79">
        <v>6.11</v>
      </c>
      <c r="J8" s="79" t="s">
        <v>61</v>
      </c>
      <c r="K8" s="79">
        <v>5.78</v>
      </c>
      <c r="L8" s="80" t="s">
        <v>61</v>
      </c>
      <c r="M8" s="81">
        <v>6.11</v>
      </c>
    </row>
    <row r="9" spans="1:13" ht="18.75" customHeight="1">
      <c r="A9" s="83">
        <v>2</v>
      </c>
      <c r="B9" s="74" t="s">
        <v>185</v>
      </c>
      <c r="C9" s="75" t="s">
        <v>387</v>
      </c>
      <c r="D9" s="41">
        <v>33914</v>
      </c>
      <c r="E9" s="76" t="s">
        <v>371</v>
      </c>
      <c r="F9" s="4" t="s">
        <v>372</v>
      </c>
      <c r="G9" s="77" t="s">
        <v>61</v>
      </c>
      <c r="H9" s="78" t="s">
        <v>61</v>
      </c>
      <c r="I9" s="79">
        <v>5.73</v>
      </c>
      <c r="J9" s="79">
        <v>5.81</v>
      </c>
      <c r="K9" s="79">
        <v>5.03</v>
      </c>
      <c r="L9" s="80" t="s">
        <v>61</v>
      </c>
      <c r="M9" s="81">
        <v>5.81</v>
      </c>
    </row>
    <row r="10" spans="1:13" ht="18.75" customHeight="1">
      <c r="A10" s="83">
        <v>3</v>
      </c>
      <c r="B10" s="74" t="s">
        <v>244</v>
      </c>
      <c r="C10" s="75" t="s">
        <v>539</v>
      </c>
      <c r="D10" s="41">
        <v>33650</v>
      </c>
      <c r="E10" s="76" t="s">
        <v>349</v>
      </c>
      <c r="F10" s="4" t="s">
        <v>364</v>
      </c>
      <c r="G10" s="77">
        <v>5.42</v>
      </c>
      <c r="H10" s="78">
        <v>5.45</v>
      </c>
      <c r="I10" s="79">
        <v>5.6</v>
      </c>
      <c r="J10" s="79">
        <v>5.53</v>
      </c>
      <c r="K10" s="79">
        <v>5.28</v>
      </c>
      <c r="L10" s="80">
        <v>5.64</v>
      </c>
      <c r="M10" s="81">
        <v>5.64</v>
      </c>
    </row>
    <row r="11" spans="1:13" ht="18.75" customHeight="1">
      <c r="A11" s="83">
        <v>4</v>
      </c>
      <c r="B11" s="74" t="s">
        <v>463</v>
      </c>
      <c r="C11" s="75" t="s">
        <v>464</v>
      </c>
      <c r="D11" s="41">
        <v>33649</v>
      </c>
      <c r="E11" s="76" t="s">
        <v>455</v>
      </c>
      <c r="F11" s="4" t="s">
        <v>465</v>
      </c>
      <c r="G11" s="77">
        <v>5.62</v>
      </c>
      <c r="H11" s="78">
        <v>5.15</v>
      </c>
      <c r="I11" s="79">
        <v>5.58</v>
      </c>
      <c r="J11" s="79">
        <v>5.5</v>
      </c>
      <c r="K11" s="79" t="s">
        <v>61</v>
      </c>
      <c r="L11" s="80">
        <v>5.56</v>
      </c>
      <c r="M11" s="81">
        <v>5.62</v>
      </c>
    </row>
    <row r="12" spans="1:13" ht="18.75" customHeight="1">
      <c r="A12" s="83">
        <v>5</v>
      </c>
      <c r="B12" s="74" t="s">
        <v>180</v>
      </c>
      <c r="C12" s="75" t="s">
        <v>181</v>
      </c>
      <c r="D12" s="41">
        <v>33674</v>
      </c>
      <c r="E12" s="76" t="s">
        <v>165</v>
      </c>
      <c r="F12" s="4" t="s">
        <v>182</v>
      </c>
      <c r="G12" s="77">
        <v>5.2</v>
      </c>
      <c r="H12" s="78">
        <v>5.15</v>
      </c>
      <c r="I12" s="79">
        <v>4.95</v>
      </c>
      <c r="J12" s="79">
        <v>5.01</v>
      </c>
      <c r="K12" s="79">
        <v>5.08</v>
      </c>
      <c r="L12" s="79" t="s">
        <v>61</v>
      </c>
      <c r="M12" s="81">
        <v>5.2</v>
      </c>
    </row>
    <row r="13" spans="1:13" ht="18.75" customHeight="1">
      <c r="A13" s="83">
        <v>6</v>
      </c>
      <c r="B13" s="74" t="s">
        <v>476</v>
      </c>
      <c r="C13" s="75" t="s">
        <v>477</v>
      </c>
      <c r="D13" s="41">
        <v>34014</v>
      </c>
      <c r="E13" s="76" t="s">
        <v>471</v>
      </c>
      <c r="F13" s="4" t="s">
        <v>472</v>
      </c>
      <c r="G13" s="77">
        <v>5.1</v>
      </c>
      <c r="H13" s="78">
        <v>5.04</v>
      </c>
      <c r="I13" s="79">
        <v>5.04</v>
      </c>
      <c r="J13" s="79">
        <v>5.04</v>
      </c>
      <c r="K13" s="79">
        <v>5.04</v>
      </c>
      <c r="L13" s="80">
        <v>4.8</v>
      </c>
      <c r="M13" s="81">
        <v>5.1</v>
      </c>
    </row>
    <row r="14" spans="1:13" ht="18.75" customHeight="1">
      <c r="A14" s="83">
        <v>7</v>
      </c>
      <c r="B14" s="74" t="s">
        <v>419</v>
      </c>
      <c r="C14" s="75" t="s">
        <v>420</v>
      </c>
      <c r="D14" s="41">
        <v>34152</v>
      </c>
      <c r="E14" s="76" t="s">
        <v>324</v>
      </c>
      <c r="F14" s="4" t="s">
        <v>421</v>
      </c>
      <c r="G14" s="77">
        <v>4.51</v>
      </c>
      <c r="H14" s="78">
        <v>4.94</v>
      </c>
      <c r="I14" s="79" t="s">
        <v>61</v>
      </c>
      <c r="J14" s="79">
        <v>4.9</v>
      </c>
      <c r="K14" s="79">
        <v>5.03</v>
      </c>
      <c r="L14" s="80" t="s">
        <v>61</v>
      </c>
      <c r="M14" s="81">
        <v>5.03</v>
      </c>
    </row>
    <row r="15" spans="1:13" ht="18.75" customHeight="1">
      <c r="A15" s="83">
        <v>8</v>
      </c>
      <c r="B15" s="74" t="s">
        <v>267</v>
      </c>
      <c r="C15" s="75" t="s">
        <v>300</v>
      </c>
      <c r="D15" s="41">
        <v>33783</v>
      </c>
      <c r="E15" s="76" t="s">
        <v>278</v>
      </c>
      <c r="F15" s="4" t="s">
        <v>301</v>
      </c>
      <c r="G15" s="77">
        <v>4.72</v>
      </c>
      <c r="H15" s="78">
        <v>4.86</v>
      </c>
      <c r="I15" s="79">
        <v>4.87</v>
      </c>
      <c r="J15" s="79" t="s">
        <v>61</v>
      </c>
      <c r="K15" s="79" t="s">
        <v>61</v>
      </c>
      <c r="L15" s="80" t="s">
        <v>61</v>
      </c>
      <c r="M15" s="81">
        <v>4.87</v>
      </c>
    </row>
    <row r="16" spans="1:13" ht="18.75" customHeight="1">
      <c r="A16" s="83">
        <v>9</v>
      </c>
      <c r="B16" s="74" t="s">
        <v>244</v>
      </c>
      <c r="C16" s="75" t="s">
        <v>413</v>
      </c>
      <c r="D16" s="41">
        <v>34100</v>
      </c>
      <c r="E16" s="76" t="s">
        <v>324</v>
      </c>
      <c r="F16" s="4" t="s">
        <v>404</v>
      </c>
      <c r="G16" s="77">
        <v>4.57</v>
      </c>
      <c r="H16" s="78">
        <v>4.41</v>
      </c>
      <c r="I16" s="79">
        <v>4.79</v>
      </c>
      <c r="J16" s="79"/>
      <c r="K16" s="79"/>
      <c r="L16" s="80"/>
      <c r="M16" s="81">
        <v>4.79</v>
      </c>
    </row>
    <row r="17" spans="1:13" ht="18.75" customHeight="1">
      <c r="A17" s="83">
        <v>10</v>
      </c>
      <c r="B17" s="74" t="s">
        <v>397</v>
      </c>
      <c r="C17" s="75" t="s">
        <v>398</v>
      </c>
      <c r="D17" s="41">
        <v>34074</v>
      </c>
      <c r="E17" s="76" t="s">
        <v>371</v>
      </c>
      <c r="F17" s="4" t="s">
        <v>372</v>
      </c>
      <c r="G17" s="77">
        <v>4.21</v>
      </c>
      <c r="H17" s="78">
        <v>4.64</v>
      </c>
      <c r="I17" s="79">
        <v>4.78</v>
      </c>
      <c r="J17" s="79"/>
      <c r="K17" s="79"/>
      <c r="L17" s="80"/>
      <c r="M17" s="81">
        <v>4.78</v>
      </c>
    </row>
    <row r="18" spans="1:13" ht="18.75" customHeight="1">
      <c r="A18" s="83">
        <v>11</v>
      </c>
      <c r="B18" s="74" t="s">
        <v>468</v>
      </c>
      <c r="C18" s="75" t="s">
        <v>469</v>
      </c>
      <c r="D18" s="41">
        <v>33892</v>
      </c>
      <c r="E18" s="76" t="s">
        <v>455</v>
      </c>
      <c r="F18" s="4" t="s">
        <v>465</v>
      </c>
      <c r="G18" s="77">
        <v>4.49</v>
      </c>
      <c r="H18" s="78" t="s">
        <v>61</v>
      </c>
      <c r="I18" s="79">
        <v>4.36</v>
      </c>
      <c r="J18" s="79"/>
      <c r="K18" s="79"/>
      <c r="L18" s="80"/>
      <c r="M18" s="81">
        <v>4.49</v>
      </c>
    </row>
    <row r="19" spans="1:13" ht="18.75" customHeight="1">
      <c r="A19" s="83" t="s">
        <v>8</v>
      </c>
      <c r="B19" s="74" t="s">
        <v>141</v>
      </c>
      <c r="C19" s="75" t="s">
        <v>518</v>
      </c>
      <c r="D19" s="41">
        <v>33672</v>
      </c>
      <c r="E19" s="76" t="s">
        <v>517</v>
      </c>
      <c r="F19" s="4" t="s">
        <v>167</v>
      </c>
      <c r="G19" s="77">
        <v>5.01</v>
      </c>
      <c r="H19" s="78">
        <v>5.25</v>
      </c>
      <c r="I19" s="79">
        <v>4.87</v>
      </c>
      <c r="J19" s="79"/>
      <c r="K19" s="79"/>
      <c r="L19" s="80"/>
      <c r="M19" s="81">
        <v>5.25</v>
      </c>
    </row>
  </sheetData>
  <mergeCells count="1">
    <mergeCell ref="G6:L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4"/>
  <sheetViews>
    <sheetView showZeros="0" zoomScale="90" zoomScaleNormal="90" workbookViewId="0" topLeftCell="A1">
      <selection activeCell="G9" sqref="G9:P14"/>
    </sheetView>
  </sheetViews>
  <sheetFormatPr defaultColWidth="9.140625" defaultRowHeight="12.75"/>
  <cols>
    <col min="1" max="1" width="5.421875" style="59" customWidth="1"/>
    <col min="2" max="2" width="10.421875" style="59" customWidth="1"/>
    <col min="3" max="3" width="15.140625" style="59" customWidth="1"/>
    <col min="4" max="4" width="10.57421875" style="60" customWidth="1"/>
    <col min="5" max="5" width="10.8515625" style="60" customWidth="1"/>
    <col min="6" max="6" width="20.421875" style="61" customWidth="1"/>
    <col min="7" max="16" width="6.00390625" style="60" customWidth="1"/>
    <col min="17" max="17" width="10.28125" style="20" customWidth="1"/>
    <col min="18" max="16384" width="9.140625" style="59" customWidth="1"/>
  </cols>
  <sheetData>
    <row r="1" spans="1:17" s="19" customFormat="1" ht="15.75">
      <c r="A1" s="16" t="s">
        <v>573</v>
      </c>
      <c r="B1" s="17"/>
      <c r="C1" s="17"/>
      <c r="D1" s="17"/>
      <c r="E1" s="17"/>
      <c r="F1" s="18"/>
      <c r="G1" s="84"/>
      <c r="H1" s="84"/>
      <c r="I1" s="84"/>
      <c r="J1" s="84"/>
      <c r="K1" s="84"/>
      <c r="L1" s="84"/>
      <c r="M1" s="84"/>
      <c r="N1" s="84"/>
      <c r="O1" s="84"/>
      <c r="P1" s="84"/>
      <c r="Q1" s="21">
        <v>39243</v>
      </c>
    </row>
    <row r="2" spans="2:17" s="19" customFormat="1" ht="12.75">
      <c r="B2" s="20"/>
      <c r="G2" s="85"/>
      <c r="H2" s="85"/>
      <c r="I2" s="85"/>
      <c r="J2" s="85"/>
      <c r="K2" s="85"/>
      <c r="L2" s="85"/>
      <c r="M2" s="85"/>
      <c r="N2" s="85"/>
      <c r="O2" s="85"/>
      <c r="P2" s="85"/>
      <c r="Q2" s="21" t="s">
        <v>576</v>
      </c>
    </row>
    <row r="3" spans="2:16" s="19" customFormat="1" ht="13.5" customHeight="1">
      <c r="B3" s="20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ht="15.75">
      <c r="B4" s="22" t="s">
        <v>599</v>
      </c>
    </row>
    <row r="5" spans="2:5" ht="16.5" thickBot="1">
      <c r="B5" s="22" t="s">
        <v>581</v>
      </c>
      <c r="D5" s="62"/>
      <c r="E5" s="62"/>
    </row>
    <row r="6" spans="2:17" ht="16.5" thickBot="1">
      <c r="B6" s="22"/>
      <c r="D6" s="62"/>
      <c r="E6" s="62"/>
      <c r="G6" s="187" t="s">
        <v>600</v>
      </c>
      <c r="H6" s="188"/>
      <c r="I6" s="188"/>
      <c r="J6" s="188"/>
      <c r="K6" s="188"/>
      <c r="L6" s="188"/>
      <c r="M6" s="188"/>
      <c r="N6" s="188"/>
      <c r="O6" s="188"/>
      <c r="P6" s="189"/>
      <c r="Q6" s="63"/>
    </row>
    <row r="7" spans="1:17" ht="12.75">
      <c r="A7" s="190" t="s">
        <v>586</v>
      </c>
      <c r="B7" s="192" t="s">
        <v>1</v>
      </c>
      <c r="C7" s="194" t="s">
        <v>2</v>
      </c>
      <c r="D7" s="196" t="s">
        <v>3</v>
      </c>
      <c r="E7" s="196" t="s">
        <v>4</v>
      </c>
      <c r="F7" s="198" t="s">
        <v>7</v>
      </c>
      <c r="G7" s="181">
        <v>1.25</v>
      </c>
      <c r="H7" s="179">
        <v>1.3</v>
      </c>
      <c r="I7" s="179">
        <v>1.35</v>
      </c>
      <c r="J7" s="179">
        <v>1.4</v>
      </c>
      <c r="K7" s="179">
        <v>1.45</v>
      </c>
      <c r="L7" s="179">
        <v>1.5</v>
      </c>
      <c r="M7" s="179">
        <v>1.55</v>
      </c>
      <c r="N7" s="179">
        <v>1.6</v>
      </c>
      <c r="O7" s="179">
        <v>1.65</v>
      </c>
      <c r="P7" s="183">
        <v>1.7</v>
      </c>
      <c r="Q7" s="185" t="s">
        <v>593</v>
      </c>
    </row>
    <row r="8" spans="1:17" ht="13.5" thickBot="1">
      <c r="A8" s="191"/>
      <c r="B8" s="193"/>
      <c r="C8" s="195"/>
      <c r="D8" s="197"/>
      <c r="E8" s="197"/>
      <c r="F8" s="199"/>
      <c r="G8" s="182"/>
      <c r="H8" s="180"/>
      <c r="I8" s="180"/>
      <c r="J8" s="180"/>
      <c r="K8" s="180"/>
      <c r="L8" s="180"/>
      <c r="M8" s="180"/>
      <c r="N8" s="180"/>
      <c r="O8" s="180"/>
      <c r="P8" s="184"/>
      <c r="Q8" s="186"/>
    </row>
    <row r="9" spans="1:17" ht="18.75" customHeight="1">
      <c r="A9" s="83">
        <v>1</v>
      </c>
      <c r="B9" s="2" t="s">
        <v>213</v>
      </c>
      <c r="C9" s="33" t="s">
        <v>256</v>
      </c>
      <c r="D9" s="41">
        <v>33796</v>
      </c>
      <c r="E9" s="11" t="s">
        <v>196</v>
      </c>
      <c r="F9" s="11" t="s">
        <v>257</v>
      </c>
      <c r="G9" s="96"/>
      <c r="H9" s="82"/>
      <c r="I9" s="82"/>
      <c r="J9" s="82" t="s">
        <v>46</v>
      </c>
      <c r="K9" s="82" t="s">
        <v>46</v>
      </c>
      <c r="L9" s="82" t="s">
        <v>46</v>
      </c>
      <c r="M9" s="82" t="s">
        <v>46</v>
      </c>
      <c r="N9" s="82" t="s">
        <v>46</v>
      </c>
      <c r="O9" s="82" t="s">
        <v>46</v>
      </c>
      <c r="P9" s="95" t="s">
        <v>48</v>
      </c>
      <c r="Q9" s="93">
        <v>1.65</v>
      </c>
    </row>
    <row r="10" spans="1:17" ht="18.75" customHeight="1">
      <c r="A10" s="83">
        <v>2</v>
      </c>
      <c r="B10" s="2" t="s">
        <v>127</v>
      </c>
      <c r="C10" s="33" t="s">
        <v>128</v>
      </c>
      <c r="D10" s="41">
        <v>33972</v>
      </c>
      <c r="E10" s="15" t="s">
        <v>55</v>
      </c>
      <c r="F10" s="92" t="s">
        <v>45</v>
      </c>
      <c r="G10" s="96"/>
      <c r="H10" s="82"/>
      <c r="I10" s="82"/>
      <c r="J10" s="82"/>
      <c r="K10" s="82" t="s">
        <v>46</v>
      </c>
      <c r="L10" s="82" t="s">
        <v>46</v>
      </c>
      <c r="M10" s="82" t="s">
        <v>46</v>
      </c>
      <c r="N10" s="82" t="s">
        <v>47</v>
      </c>
      <c r="O10" s="82" t="s">
        <v>48</v>
      </c>
      <c r="P10" s="95"/>
      <c r="Q10" s="93">
        <v>1.6</v>
      </c>
    </row>
    <row r="11" spans="1:17" ht="18.75" customHeight="1">
      <c r="A11" s="83">
        <v>3</v>
      </c>
      <c r="B11" s="2" t="s">
        <v>151</v>
      </c>
      <c r="C11" s="33" t="s">
        <v>152</v>
      </c>
      <c r="D11" s="41">
        <v>34082</v>
      </c>
      <c r="E11" s="11" t="s">
        <v>129</v>
      </c>
      <c r="F11" s="92" t="s">
        <v>45</v>
      </c>
      <c r="G11" s="96"/>
      <c r="H11" s="82"/>
      <c r="I11" s="82"/>
      <c r="J11" s="82" t="s">
        <v>46</v>
      </c>
      <c r="K11" s="82" t="s">
        <v>46</v>
      </c>
      <c r="L11" s="82" t="s">
        <v>47</v>
      </c>
      <c r="M11" s="82" t="s">
        <v>48</v>
      </c>
      <c r="N11" s="82"/>
      <c r="O11" s="82"/>
      <c r="P11" s="95"/>
      <c r="Q11" s="93">
        <v>1.5</v>
      </c>
    </row>
    <row r="12" spans="1:17" ht="18.75" customHeight="1">
      <c r="A12" s="83">
        <v>4</v>
      </c>
      <c r="B12" s="2" t="s">
        <v>198</v>
      </c>
      <c r="C12" s="33" t="s">
        <v>377</v>
      </c>
      <c r="D12" s="41">
        <v>33648</v>
      </c>
      <c r="E12" s="15" t="s">
        <v>59</v>
      </c>
      <c r="F12" s="11" t="s">
        <v>60</v>
      </c>
      <c r="G12" s="96" t="s">
        <v>46</v>
      </c>
      <c r="H12" s="82" t="s">
        <v>46</v>
      </c>
      <c r="I12" s="82" t="s">
        <v>46</v>
      </c>
      <c r="J12" s="82" t="s">
        <v>139</v>
      </c>
      <c r="K12" s="82" t="s">
        <v>46</v>
      </c>
      <c r="L12" s="82" t="s">
        <v>47</v>
      </c>
      <c r="M12" s="82" t="s">
        <v>48</v>
      </c>
      <c r="N12" s="82"/>
      <c r="O12" s="82"/>
      <c r="P12" s="95"/>
      <c r="Q12" s="93">
        <v>1.5</v>
      </c>
    </row>
    <row r="13" spans="1:17" ht="18.75" customHeight="1">
      <c r="A13" s="83">
        <v>5</v>
      </c>
      <c r="B13" s="2" t="s">
        <v>172</v>
      </c>
      <c r="C13" s="33" t="s">
        <v>418</v>
      </c>
      <c r="D13" s="41">
        <v>34284</v>
      </c>
      <c r="E13" s="11" t="s">
        <v>324</v>
      </c>
      <c r="F13" s="11" t="s">
        <v>325</v>
      </c>
      <c r="G13" s="96"/>
      <c r="H13" s="82" t="s">
        <v>46</v>
      </c>
      <c r="I13" s="82" t="s">
        <v>48</v>
      </c>
      <c r="J13" s="82"/>
      <c r="K13" s="82"/>
      <c r="L13" s="82"/>
      <c r="M13" s="82"/>
      <c r="N13" s="82"/>
      <c r="O13" s="82"/>
      <c r="P13" s="95"/>
      <c r="Q13" s="93">
        <v>1.3</v>
      </c>
    </row>
    <row r="14" spans="1:17" ht="18.75" customHeight="1">
      <c r="A14" s="83" t="s">
        <v>22</v>
      </c>
      <c r="B14" s="2" t="s">
        <v>41</v>
      </c>
      <c r="C14" s="33" t="s">
        <v>42</v>
      </c>
      <c r="D14" s="41">
        <v>34419</v>
      </c>
      <c r="E14" s="15" t="s">
        <v>11</v>
      </c>
      <c r="F14" s="11" t="s">
        <v>19</v>
      </c>
      <c r="G14" s="96"/>
      <c r="H14" s="82"/>
      <c r="I14" s="82"/>
      <c r="J14" s="82"/>
      <c r="K14" s="82"/>
      <c r="L14" s="82"/>
      <c r="M14" s="82"/>
      <c r="N14" s="82"/>
      <c r="O14" s="82"/>
      <c r="P14" s="95"/>
      <c r="Q14" s="93" t="s">
        <v>22</v>
      </c>
    </row>
  </sheetData>
  <mergeCells count="18">
    <mergeCell ref="Q7:Q8"/>
    <mergeCell ref="G6:P6"/>
    <mergeCell ref="A7:A8"/>
    <mergeCell ref="B7:B8"/>
    <mergeCell ref="C7:C8"/>
    <mergeCell ref="D7:D8"/>
    <mergeCell ref="E7:E8"/>
    <mergeCell ref="F7:F8"/>
    <mergeCell ref="J7:J8"/>
    <mergeCell ref="O7:O8"/>
    <mergeCell ref="M7:M8"/>
    <mergeCell ref="N7:N8"/>
    <mergeCell ref="G7:G8"/>
    <mergeCell ref="P7:P8"/>
    <mergeCell ref="H7:H8"/>
    <mergeCell ref="I7:I8"/>
    <mergeCell ref="K7:K8"/>
    <mergeCell ref="L7:L8"/>
  </mergeCells>
  <printOptions horizontalCentered="1"/>
  <pageMargins left="0.3937007874015748" right="0.1968503937007874" top="0.5905511811023623" bottom="0" header="0.3937007874015748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7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59" customWidth="1"/>
    <col min="2" max="2" width="10.421875" style="59" customWidth="1"/>
    <col min="3" max="3" width="15.140625" style="59" customWidth="1"/>
    <col min="4" max="5" width="10.8515625" style="60" customWidth="1"/>
    <col min="6" max="6" width="20.421875" style="61" customWidth="1"/>
    <col min="7" max="16" width="6.00390625" style="60" customWidth="1"/>
    <col min="17" max="17" width="10.28125" style="20" customWidth="1"/>
    <col min="18" max="16384" width="9.140625" style="59" customWidth="1"/>
  </cols>
  <sheetData>
    <row r="1" spans="1:17" s="19" customFormat="1" ht="15.75">
      <c r="A1" s="16" t="s">
        <v>573</v>
      </c>
      <c r="B1" s="17"/>
      <c r="C1" s="17"/>
      <c r="D1" s="17"/>
      <c r="E1" s="17"/>
      <c r="F1" s="18"/>
      <c r="G1" s="84"/>
      <c r="H1" s="84"/>
      <c r="I1" s="84"/>
      <c r="J1" s="84"/>
      <c r="K1" s="84"/>
      <c r="L1" s="84"/>
      <c r="M1" s="84"/>
      <c r="N1" s="84"/>
      <c r="O1" s="84"/>
      <c r="P1" s="84"/>
      <c r="Q1" s="21">
        <v>39243</v>
      </c>
    </row>
    <row r="2" spans="2:17" s="19" customFormat="1" ht="12.75">
      <c r="B2" s="20"/>
      <c r="G2" s="85"/>
      <c r="H2" s="85"/>
      <c r="I2" s="85"/>
      <c r="J2" s="85"/>
      <c r="K2" s="85"/>
      <c r="L2" s="85"/>
      <c r="M2" s="85"/>
      <c r="N2" s="85"/>
      <c r="O2" s="85"/>
      <c r="P2" s="85"/>
      <c r="Q2" s="21" t="s">
        <v>576</v>
      </c>
    </row>
    <row r="3" spans="2:16" s="19" customFormat="1" ht="13.5" customHeight="1">
      <c r="B3" s="20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ht="15.75">
      <c r="B4" s="22" t="s">
        <v>599</v>
      </c>
    </row>
    <row r="5" spans="2:5" ht="16.5" thickBot="1">
      <c r="B5" s="22" t="s">
        <v>575</v>
      </c>
      <c r="D5" s="62"/>
      <c r="E5" s="62"/>
    </row>
    <row r="6" spans="2:17" ht="16.5" thickBot="1">
      <c r="B6" s="22"/>
      <c r="D6" s="62"/>
      <c r="E6" s="62"/>
      <c r="G6" s="187" t="s">
        <v>600</v>
      </c>
      <c r="H6" s="188"/>
      <c r="I6" s="188"/>
      <c r="J6" s="188"/>
      <c r="K6" s="188"/>
      <c r="L6" s="188"/>
      <c r="M6" s="188"/>
      <c r="N6" s="188"/>
      <c r="O6" s="188"/>
      <c r="P6" s="189"/>
      <c r="Q6" s="63"/>
    </row>
    <row r="7" spans="1:17" ht="12.75">
      <c r="A7" s="190" t="s">
        <v>586</v>
      </c>
      <c r="B7" s="192" t="s">
        <v>1</v>
      </c>
      <c r="C7" s="194" t="s">
        <v>2</v>
      </c>
      <c r="D7" s="196" t="s">
        <v>3</v>
      </c>
      <c r="E7" s="196" t="s">
        <v>4</v>
      </c>
      <c r="F7" s="208" t="s">
        <v>7</v>
      </c>
      <c r="G7" s="181">
        <v>1.45</v>
      </c>
      <c r="H7" s="179">
        <v>1.5</v>
      </c>
      <c r="I7" s="179">
        <v>1.55</v>
      </c>
      <c r="J7" s="179">
        <v>1.6</v>
      </c>
      <c r="K7" s="179">
        <v>1.65</v>
      </c>
      <c r="L7" s="179">
        <v>1.7</v>
      </c>
      <c r="M7" s="179">
        <v>1.75</v>
      </c>
      <c r="N7" s="179">
        <v>1.8</v>
      </c>
      <c r="O7" s="179">
        <v>1.85</v>
      </c>
      <c r="P7" s="183">
        <v>1.9</v>
      </c>
      <c r="Q7" s="202" t="s">
        <v>593</v>
      </c>
    </row>
    <row r="8" spans="1:17" ht="13.5" thickBot="1">
      <c r="A8" s="204"/>
      <c r="B8" s="205"/>
      <c r="C8" s="206"/>
      <c r="D8" s="207"/>
      <c r="E8" s="207"/>
      <c r="F8" s="209"/>
      <c r="G8" s="210"/>
      <c r="H8" s="200"/>
      <c r="I8" s="200"/>
      <c r="J8" s="200"/>
      <c r="K8" s="200"/>
      <c r="L8" s="200"/>
      <c r="M8" s="200"/>
      <c r="N8" s="200"/>
      <c r="O8" s="200"/>
      <c r="P8" s="201"/>
      <c r="Q8" s="203"/>
    </row>
    <row r="9" spans="1:17" ht="18.75" customHeight="1">
      <c r="A9" s="73">
        <v>1</v>
      </c>
      <c r="B9" s="2" t="s">
        <v>93</v>
      </c>
      <c r="C9" s="33" t="s">
        <v>94</v>
      </c>
      <c r="D9" s="41">
        <v>33647</v>
      </c>
      <c r="E9" s="94" t="s">
        <v>55</v>
      </c>
      <c r="F9" s="92" t="s">
        <v>45</v>
      </c>
      <c r="G9" s="96"/>
      <c r="H9" s="82"/>
      <c r="I9" s="82"/>
      <c r="J9" s="82"/>
      <c r="K9" s="82"/>
      <c r="L9" s="82" t="s">
        <v>46</v>
      </c>
      <c r="M9" s="82" t="s">
        <v>46</v>
      </c>
      <c r="N9" s="82" t="s">
        <v>46</v>
      </c>
      <c r="O9" s="82" t="s">
        <v>47</v>
      </c>
      <c r="P9" s="95" t="s">
        <v>48</v>
      </c>
      <c r="Q9" s="93">
        <v>1.85</v>
      </c>
    </row>
    <row r="10" spans="1:17" ht="18.75" customHeight="1">
      <c r="A10" s="73">
        <v>2</v>
      </c>
      <c r="B10" s="2" t="s">
        <v>354</v>
      </c>
      <c r="C10" s="33" t="s">
        <v>355</v>
      </c>
      <c r="D10" s="41">
        <v>33670</v>
      </c>
      <c r="E10" s="94" t="s">
        <v>324</v>
      </c>
      <c r="F10" s="92" t="s">
        <v>356</v>
      </c>
      <c r="G10" s="96"/>
      <c r="H10" s="82"/>
      <c r="I10" s="82"/>
      <c r="J10" s="82"/>
      <c r="K10" s="82" t="s">
        <v>139</v>
      </c>
      <c r="L10" s="82" t="s">
        <v>139</v>
      </c>
      <c r="M10" s="82" t="s">
        <v>48</v>
      </c>
      <c r="N10" s="82"/>
      <c r="O10" s="82"/>
      <c r="P10" s="95"/>
      <c r="Q10" s="93">
        <v>1.7</v>
      </c>
    </row>
    <row r="11" spans="1:17" ht="18.75" customHeight="1">
      <c r="A11" s="73">
        <v>3</v>
      </c>
      <c r="B11" s="2" t="s">
        <v>178</v>
      </c>
      <c r="C11" s="33" t="s">
        <v>179</v>
      </c>
      <c r="D11" s="41">
        <v>34198</v>
      </c>
      <c r="E11" s="94" t="s">
        <v>129</v>
      </c>
      <c r="F11" s="92" t="s">
        <v>45</v>
      </c>
      <c r="G11" s="96"/>
      <c r="H11" s="82" t="s">
        <v>46</v>
      </c>
      <c r="I11" s="82" t="s">
        <v>46</v>
      </c>
      <c r="J11" s="82" t="s">
        <v>139</v>
      </c>
      <c r="K11" s="82" t="s">
        <v>48</v>
      </c>
      <c r="L11" s="82"/>
      <c r="M11" s="82"/>
      <c r="N11" s="82"/>
      <c r="O11" s="82"/>
      <c r="P11" s="95"/>
      <c r="Q11" s="93">
        <v>1.6</v>
      </c>
    </row>
    <row r="12" spans="1:17" ht="18.75" customHeight="1">
      <c r="A12" s="73">
        <v>4</v>
      </c>
      <c r="B12" s="2" t="s">
        <v>43</v>
      </c>
      <c r="C12" s="33" t="s">
        <v>44</v>
      </c>
      <c r="D12" s="41">
        <v>33978</v>
      </c>
      <c r="E12" s="94" t="s">
        <v>11</v>
      </c>
      <c r="F12" s="92" t="s">
        <v>45</v>
      </c>
      <c r="G12" s="96"/>
      <c r="H12" s="82" t="s">
        <v>46</v>
      </c>
      <c r="I12" s="82" t="s">
        <v>46</v>
      </c>
      <c r="J12" s="82" t="s">
        <v>47</v>
      </c>
      <c r="K12" s="82" t="s">
        <v>48</v>
      </c>
      <c r="L12" s="82"/>
      <c r="M12" s="82"/>
      <c r="N12" s="82"/>
      <c r="O12" s="82"/>
      <c r="P12" s="95"/>
      <c r="Q12" s="93">
        <v>1.6</v>
      </c>
    </row>
    <row r="13" spans="1:17" ht="18.75" customHeight="1">
      <c r="A13" s="73">
        <v>5</v>
      </c>
      <c r="B13" s="2" t="s">
        <v>267</v>
      </c>
      <c r="C13" s="33" t="s">
        <v>300</v>
      </c>
      <c r="D13" s="41">
        <v>33783</v>
      </c>
      <c r="E13" s="94" t="s">
        <v>278</v>
      </c>
      <c r="F13" s="92" t="s">
        <v>301</v>
      </c>
      <c r="G13" s="96" t="s">
        <v>46</v>
      </c>
      <c r="H13" s="82" t="s">
        <v>139</v>
      </c>
      <c r="I13" s="82" t="s">
        <v>46</v>
      </c>
      <c r="J13" s="82" t="s">
        <v>47</v>
      </c>
      <c r="K13" s="82" t="s">
        <v>48</v>
      </c>
      <c r="L13" s="82"/>
      <c r="M13" s="82"/>
      <c r="N13" s="82"/>
      <c r="O13" s="82"/>
      <c r="P13" s="95"/>
      <c r="Q13" s="93">
        <v>1.6</v>
      </c>
    </row>
    <row r="14" spans="1:17" ht="18.75" customHeight="1">
      <c r="A14" s="73">
        <v>5</v>
      </c>
      <c r="B14" s="2" t="s">
        <v>185</v>
      </c>
      <c r="C14" s="33" t="s">
        <v>186</v>
      </c>
      <c r="D14" s="41">
        <v>33746</v>
      </c>
      <c r="E14" s="94" t="s">
        <v>165</v>
      </c>
      <c r="F14" s="92" t="s">
        <v>167</v>
      </c>
      <c r="G14" s="96" t="s">
        <v>46</v>
      </c>
      <c r="H14" s="82" t="s">
        <v>139</v>
      </c>
      <c r="I14" s="82" t="s">
        <v>46</v>
      </c>
      <c r="J14" s="82" t="s">
        <v>47</v>
      </c>
      <c r="K14" s="82" t="s">
        <v>48</v>
      </c>
      <c r="L14" s="82"/>
      <c r="M14" s="82"/>
      <c r="N14" s="82"/>
      <c r="O14" s="82"/>
      <c r="P14" s="95"/>
      <c r="Q14" s="93">
        <v>1.6</v>
      </c>
    </row>
    <row r="15" spans="1:17" ht="18.75" customHeight="1">
      <c r="A15" s="73">
        <v>7</v>
      </c>
      <c r="B15" s="2" t="s">
        <v>265</v>
      </c>
      <c r="C15" s="33" t="s">
        <v>266</v>
      </c>
      <c r="D15" s="41">
        <v>33759</v>
      </c>
      <c r="E15" s="94" t="s">
        <v>258</v>
      </c>
      <c r="F15" s="92" t="s">
        <v>259</v>
      </c>
      <c r="G15" s="96" t="s">
        <v>46</v>
      </c>
      <c r="H15" s="82" t="s">
        <v>46</v>
      </c>
      <c r="I15" s="82" t="s">
        <v>46</v>
      </c>
      <c r="J15" s="82" t="s">
        <v>48</v>
      </c>
      <c r="K15" s="82"/>
      <c r="L15" s="82"/>
      <c r="M15" s="82"/>
      <c r="N15" s="82"/>
      <c r="O15" s="82"/>
      <c r="P15" s="95"/>
      <c r="Q15" s="93">
        <v>1.55</v>
      </c>
    </row>
    <row r="16" spans="1:17" ht="18.75" customHeight="1">
      <c r="A16" s="73">
        <v>8</v>
      </c>
      <c r="B16" s="2" t="s">
        <v>271</v>
      </c>
      <c r="C16" s="33" t="s">
        <v>272</v>
      </c>
      <c r="D16" s="41">
        <v>34024</v>
      </c>
      <c r="E16" s="94" t="s">
        <v>258</v>
      </c>
      <c r="F16" s="92" t="s">
        <v>259</v>
      </c>
      <c r="G16" s="96" t="s">
        <v>46</v>
      </c>
      <c r="H16" s="82" t="s">
        <v>46</v>
      </c>
      <c r="I16" s="82" t="s">
        <v>139</v>
      </c>
      <c r="J16" s="82" t="s">
        <v>48</v>
      </c>
      <c r="K16" s="82"/>
      <c r="L16" s="82"/>
      <c r="M16" s="82"/>
      <c r="N16" s="82"/>
      <c r="O16" s="82"/>
      <c r="P16" s="95"/>
      <c r="Q16" s="93">
        <v>1.55</v>
      </c>
    </row>
    <row r="17" spans="1:17" ht="18.75" customHeight="1">
      <c r="A17" s="73">
        <v>9</v>
      </c>
      <c r="B17" s="2" t="s">
        <v>476</v>
      </c>
      <c r="C17" s="33" t="s">
        <v>477</v>
      </c>
      <c r="D17" s="41">
        <v>34014</v>
      </c>
      <c r="E17" s="94" t="s">
        <v>471</v>
      </c>
      <c r="F17" s="92" t="s">
        <v>478</v>
      </c>
      <c r="G17" s="96" t="s">
        <v>139</v>
      </c>
      <c r="H17" s="82" t="s">
        <v>139</v>
      </c>
      <c r="I17" s="82" t="s">
        <v>48</v>
      </c>
      <c r="J17" s="82"/>
      <c r="K17" s="82"/>
      <c r="L17" s="82"/>
      <c r="M17" s="82"/>
      <c r="N17" s="82"/>
      <c r="O17" s="82"/>
      <c r="P17" s="95"/>
      <c r="Q17" s="93">
        <v>1.5</v>
      </c>
    </row>
  </sheetData>
  <mergeCells count="18">
    <mergeCell ref="Q7:Q8"/>
    <mergeCell ref="G6:P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rintOptions horizontalCentered="1"/>
  <pageMargins left="0.3937007874015748" right="0.1968503937007874" top="0.5905511811023623" bottom="0" header="0.3937007874015748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2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59" customWidth="1"/>
    <col min="2" max="2" width="10.421875" style="59" customWidth="1"/>
    <col min="3" max="3" width="15.140625" style="59" customWidth="1"/>
    <col min="4" max="5" width="10.8515625" style="60" customWidth="1"/>
    <col min="6" max="6" width="20.421875" style="61" customWidth="1"/>
    <col min="7" max="16" width="6.00390625" style="60" customWidth="1"/>
    <col min="17" max="17" width="10.28125" style="20" customWidth="1"/>
    <col min="18" max="16384" width="9.140625" style="59" customWidth="1"/>
  </cols>
  <sheetData>
    <row r="1" spans="1:17" s="19" customFormat="1" ht="15.75">
      <c r="A1" s="16" t="s">
        <v>573</v>
      </c>
      <c r="B1" s="17"/>
      <c r="C1" s="17"/>
      <c r="D1" s="17"/>
      <c r="E1" s="17"/>
      <c r="F1" s="18"/>
      <c r="G1" s="84"/>
      <c r="H1" s="84"/>
      <c r="I1" s="84"/>
      <c r="J1" s="84"/>
      <c r="K1" s="84"/>
      <c r="L1" s="84"/>
      <c r="M1" s="84"/>
      <c r="N1" s="84"/>
      <c r="O1" s="84"/>
      <c r="P1" s="84"/>
      <c r="Q1" s="21">
        <v>39244</v>
      </c>
    </row>
    <row r="2" spans="2:17" s="19" customFormat="1" ht="12.75">
      <c r="B2" s="20"/>
      <c r="G2" s="85"/>
      <c r="H2" s="85"/>
      <c r="I2" s="85"/>
      <c r="J2" s="85"/>
      <c r="K2" s="85"/>
      <c r="L2" s="85"/>
      <c r="M2" s="85"/>
      <c r="N2" s="85"/>
      <c r="O2" s="85"/>
      <c r="P2" s="85"/>
      <c r="Q2" s="21" t="s">
        <v>576</v>
      </c>
    </row>
    <row r="3" spans="2:16" s="19" customFormat="1" ht="13.5" customHeight="1">
      <c r="B3" s="20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ht="15.75">
      <c r="B4" s="22" t="s">
        <v>609</v>
      </c>
    </row>
    <row r="5" spans="2:5" ht="16.5" thickBot="1">
      <c r="B5" s="22" t="s">
        <v>575</v>
      </c>
      <c r="D5" s="62"/>
      <c r="E5" s="62"/>
    </row>
    <row r="6" spans="2:17" ht="16.5" thickBot="1">
      <c r="B6" s="22"/>
      <c r="D6" s="62"/>
      <c r="E6" s="62"/>
      <c r="G6" s="187" t="s">
        <v>600</v>
      </c>
      <c r="H6" s="188"/>
      <c r="I6" s="188"/>
      <c r="J6" s="188"/>
      <c r="K6" s="188"/>
      <c r="L6" s="188"/>
      <c r="M6" s="188"/>
      <c r="N6" s="188"/>
      <c r="O6" s="188"/>
      <c r="P6" s="189"/>
      <c r="Q6" s="63"/>
    </row>
    <row r="7" spans="1:17" ht="12.75">
      <c r="A7" s="211" t="s">
        <v>586</v>
      </c>
      <c r="B7" s="213" t="s">
        <v>1</v>
      </c>
      <c r="C7" s="215" t="s">
        <v>2</v>
      </c>
      <c r="D7" s="217" t="s">
        <v>3</v>
      </c>
      <c r="E7" s="217" t="s">
        <v>4</v>
      </c>
      <c r="F7" s="219" t="s">
        <v>7</v>
      </c>
      <c r="G7" s="86"/>
      <c r="H7" s="102">
        <v>2.1</v>
      </c>
      <c r="I7" s="102">
        <v>2.2</v>
      </c>
      <c r="J7" s="102">
        <v>2.3</v>
      </c>
      <c r="K7" s="102">
        <v>2.4</v>
      </c>
      <c r="L7" s="102">
        <v>2.5</v>
      </c>
      <c r="M7" s="87"/>
      <c r="N7" s="87"/>
      <c r="O7" s="87"/>
      <c r="P7" s="88"/>
      <c r="Q7" s="227" t="s">
        <v>593</v>
      </c>
    </row>
    <row r="8" spans="1:17" ht="13.5" thickBot="1">
      <c r="A8" s="212"/>
      <c r="B8" s="214"/>
      <c r="C8" s="216"/>
      <c r="D8" s="218"/>
      <c r="E8" s="218"/>
      <c r="F8" s="220"/>
      <c r="G8" s="89"/>
      <c r="H8" s="90"/>
      <c r="I8" s="90"/>
      <c r="J8" s="90"/>
      <c r="K8" s="90"/>
      <c r="L8" s="90"/>
      <c r="M8" s="90"/>
      <c r="N8" s="90"/>
      <c r="O8" s="90"/>
      <c r="P8" s="91"/>
      <c r="Q8" s="228"/>
    </row>
    <row r="9" spans="1:17" ht="18.75" customHeight="1">
      <c r="A9" s="221">
        <v>1</v>
      </c>
      <c r="B9" s="223" t="s">
        <v>141</v>
      </c>
      <c r="C9" s="225" t="s">
        <v>142</v>
      </c>
      <c r="D9" s="229" t="s">
        <v>143</v>
      </c>
      <c r="E9" s="231" t="s">
        <v>129</v>
      </c>
      <c r="F9" s="233" t="s">
        <v>78</v>
      </c>
      <c r="G9" s="96"/>
      <c r="H9" s="82" t="s">
        <v>46</v>
      </c>
      <c r="I9" s="82" t="s">
        <v>46</v>
      </c>
      <c r="J9" s="82" t="s">
        <v>46</v>
      </c>
      <c r="K9" s="82" t="s">
        <v>46</v>
      </c>
      <c r="L9" s="82" t="s">
        <v>48</v>
      </c>
      <c r="M9" s="82"/>
      <c r="N9" s="82"/>
      <c r="O9" s="82"/>
      <c r="P9" s="95"/>
      <c r="Q9" s="235">
        <v>2.4</v>
      </c>
    </row>
    <row r="10" spans="1:17" ht="18.75" customHeight="1" thickBot="1">
      <c r="A10" s="222"/>
      <c r="B10" s="224"/>
      <c r="C10" s="226"/>
      <c r="D10" s="230"/>
      <c r="E10" s="232"/>
      <c r="F10" s="234"/>
      <c r="G10" s="96"/>
      <c r="H10" s="82"/>
      <c r="I10" s="82"/>
      <c r="J10" s="82"/>
      <c r="K10" s="82"/>
      <c r="L10" s="82"/>
      <c r="M10" s="82"/>
      <c r="N10" s="82"/>
      <c r="O10" s="82"/>
      <c r="P10" s="95"/>
      <c r="Q10" s="236"/>
    </row>
    <row r="11" spans="1:17" ht="18.75" customHeight="1">
      <c r="A11" s="221">
        <v>2</v>
      </c>
      <c r="B11" s="223" t="s">
        <v>137</v>
      </c>
      <c r="C11" s="225" t="s">
        <v>138</v>
      </c>
      <c r="D11" s="229">
        <v>34088</v>
      </c>
      <c r="E11" s="231" t="s">
        <v>129</v>
      </c>
      <c r="F11" s="233" t="s">
        <v>78</v>
      </c>
      <c r="G11" s="97"/>
      <c r="H11" s="98" t="s">
        <v>139</v>
      </c>
      <c r="I11" s="98" t="s">
        <v>139</v>
      </c>
      <c r="J11" s="98" t="s">
        <v>47</v>
      </c>
      <c r="K11" s="98" t="s">
        <v>46</v>
      </c>
      <c r="L11" s="98" t="s">
        <v>48</v>
      </c>
      <c r="M11" s="98"/>
      <c r="N11" s="98"/>
      <c r="O11" s="98"/>
      <c r="P11" s="99"/>
      <c r="Q11" s="235">
        <v>2.4</v>
      </c>
    </row>
    <row r="12" spans="1:17" ht="18.75" customHeight="1">
      <c r="A12" s="222"/>
      <c r="B12" s="224"/>
      <c r="C12" s="226"/>
      <c r="D12" s="230"/>
      <c r="E12" s="232"/>
      <c r="F12" s="234"/>
      <c r="G12" s="97"/>
      <c r="H12" s="98"/>
      <c r="I12" s="98"/>
      <c r="J12" s="98"/>
      <c r="K12" s="98"/>
      <c r="L12" s="98"/>
      <c r="M12" s="98"/>
      <c r="N12" s="98"/>
      <c r="O12" s="98"/>
      <c r="P12" s="99"/>
      <c r="Q12" s="236"/>
    </row>
  </sheetData>
  <mergeCells count="22">
    <mergeCell ref="Q9:Q10"/>
    <mergeCell ref="A9:A10"/>
    <mergeCell ref="B9:B10"/>
    <mergeCell ref="C9:C10"/>
    <mergeCell ref="D9:D10"/>
    <mergeCell ref="A11:A12"/>
    <mergeCell ref="B11:B12"/>
    <mergeCell ref="C11:C12"/>
    <mergeCell ref="Q7:Q8"/>
    <mergeCell ref="D11:D12"/>
    <mergeCell ref="E11:E12"/>
    <mergeCell ref="F11:F12"/>
    <mergeCell ref="Q11:Q12"/>
    <mergeCell ref="E9:E10"/>
    <mergeCell ref="F9:F10"/>
    <mergeCell ref="G6:P6"/>
    <mergeCell ref="A7:A8"/>
    <mergeCell ref="B7:B8"/>
    <mergeCell ref="C7:C8"/>
    <mergeCell ref="D7:D8"/>
    <mergeCell ref="E7:E8"/>
    <mergeCell ref="F7:F8"/>
  </mergeCells>
  <printOptions horizontalCentered="1"/>
  <pageMargins left="0.3937007874015748" right="0.1968503937007874" top="0.5905511811023623" bottom="0" header="0.3937007874015748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9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59" customWidth="1"/>
    <col min="2" max="2" width="11.00390625" style="59" customWidth="1"/>
    <col min="3" max="3" width="16.421875" style="59" customWidth="1"/>
    <col min="4" max="4" width="11.57421875" style="60" customWidth="1"/>
    <col min="5" max="5" width="14.57421875" style="60" customWidth="1"/>
    <col min="6" max="6" width="26.7109375" style="61" customWidth="1"/>
    <col min="7" max="12" width="7.28125" style="60" customWidth="1"/>
    <col min="13" max="13" width="10.28125" style="20" customWidth="1"/>
    <col min="14" max="16384" width="9.140625" style="59" customWidth="1"/>
  </cols>
  <sheetData>
    <row r="1" spans="1:13" s="19" customFormat="1" ht="15.75">
      <c r="A1" s="16" t="s">
        <v>573</v>
      </c>
      <c r="B1" s="17"/>
      <c r="C1" s="17"/>
      <c r="D1" s="17"/>
      <c r="E1" s="17"/>
      <c r="F1" s="18"/>
      <c r="G1" s="17"/>
      <c r="H1" s="17"/>
      <c r="M1" s="21">
        <v>39244</v>
      </c>
    </row>
    <row r="2" spans="2:13" s="19" customFormat="1" ht="12.75">
      <c r="B2" s="20"/>
      <c r="M2" s="21" t="s">
        <v>576</v>
      </c>
    </row>
    <row r="3" s="19" customFormat="1" ht="13.5" customHeight="1">
      <c r="B3" s="20"/>
    </row>
    <row r="4" ht="15.75">
      <c r="B4" s="22" t="s">
        <v>613</v>
      </c>
    </row>
    <row r="5" spans="2:5" ht="16.5" thickBot="1">
      <c r="B5" s="22" t="s">
        <v>581</v>
      </c>
      <c r="D5" s="62"/>
      <c r="E5" s="62"/>
    </row>
    <row r="6" spans="2:13" ht="16.5" thickBot="1">
      <c r="B6" s="22"/>
      <c r="D6" s="62"/>
      <c r="E6" s="62"/>
      <c r="G6" s="176" t="s">
        <v>592</v>
      </c>
      <c r="H6" s="177"/>
      <c r="I6" s="177"/>
      <c r="J6" s="177"/>
      <c r="K6" s="177"/>
      <c r="L6" s="178"/>
      <c r="M6" s="63"/>
    </row>
    <row r="7" spans="1:13" ht="13.5" thickBot="1">
      <c r="A7" s="64" t="s">
        <v>0</v>
      </c>
      <c r="B7" s="65" t="s">
        <v>1</v>
      </c>
      <c r="C7" s="66" t="s">
        <v>2</v>
      </c>
      <c r="D7" s="67" t="s">
        <v>3</v>
      </c>
      <c r="E7" s="67" t="s">
        <v>4</v>
      </c>
      <c r="F7" s="68" t="s">
        <v>7</v>
      </c>
      <c r="G7" s="69">
        <v>1</v>
      </c>
      <c r="H7" s="70">
        <v>2</v>
      </c>
      <c r="I7" s="70">
        <v>3</v>
      </c>
      <c r="J7" s="70">
        <v>4</v>
      </c>
      <c r="K7" s="70">
        <v>5</v>
      </c>
      <c r="L7" s="71">
        <v>6</v>
      </c>
      <c r="M7" s="72" t="s">
        <v>593</v>
      </c>
    </row>
    <row r="8" spans="1:13" ht="18.75" customHeight="1">
      <c r="A8" s="1">
        <v>1</v>
      </c>
      <c r="B8" s="2" t="s">
        <v>213</v>
      </c>
      <c r="C8" s="3" t="s">
        <v>214</v>
      </c>
      <c r="D8" s="43">
        <v>33652</v>
      </c>
      <c r="E8" s="4" t="s">
        <v>196</v>
      </c>
      <c r="F8" s="9" t="s">
        <v>215</v>
      </c>
      <c r="G8" s="77">
        <v>41.8</v>
      </c>
      <c r="H8" s="78">
        <v>43.33</v>
      </c>
      <c r="I8" s="79" t="s">
        <v>61</v>
      </c>
      <c r="J8" s="79" t="s">
        <v>61</v>
      </c>
      <c r="K8" s="79">
        <v>42.7</v>
      </c>
      <c r="L8" s="80" t="s">
        <v>61</v>
      </c>
      <c r="M8" s="81">
        <v>43.33</v>
      </c>
    </row>
    <row r="9" spans="1:13" ht="18.75" customHeight="1">
      <c r="A9" s="1">
        <v>2</v>
      </c>
      <c r="B9" s="2" t="s">
        <v>37</v>
      </c>
      <c r="C9" s="3" t="s">
        <v>115</v>
      </c>
      <c r="D9" s="43">
        <v>34207</v>
      </c>
      <c r="E9" s="4" t="s">
        <v>55</v>
      </c>
      <c r="F9" s="9" t="s">
        <v>45</v>
      </c>
      <c r="G9" s="77">
        <v>33.7</v>
      </c>
      <c r="H9" s="78" t="s">
        <v>61</v>
      </c>
      <c r="I9" s="79">
        <v>36.12</v>
      </c>
      <c r="J9" s="79">
        <v>34.02</v>
      </c>
      <c r="K9" s="79">
        <v>34.02</v>
      </c>
      <c r="L9" s="80" t="s">
        <v>61</v>
      </c>
      <c r="M9" s="81">
        <v>36.12</v>
      </c>
    </row>
    <row r="10" spans="1:13" ht="18.75" customHeight="1">
      <c r="A10" s="1">
        <v>3</v>
      </c>
      <c r="B10" s="2" t="s">
        <v>172</v>
      </c>
      <c r="C10" s="3" t="s">
        <v>173</v>
      </c>
      <c r="D10" s="43">
        <v>33830</v>
      </c>
      <c r="E10" s="4" t="s">
        <v>129</v>
      </c>
      <c r="F10" s="9" t="s">
        <v>45</v>
      </c>
      <c r="G10" s="77" t="s">
        <v>61</v>
      </c>
      <c r="H10" s="78">
        <v>33</v>
      </c>
      <c r="I10" s="79">
        <v>32.1</v>
      </c>
      <c r="J10" s="79">
        <v>34.05</v>
      </c>
      <c r="K10" s="79">
        <v>35.8</v>
      </c>
      <c r="L10" s="80">
        <v>35.75</v>
      </c>
      <c r="M10" s="81">
        <v>35.8</v>
      </c>
    </row>
    <row r="11" spans="1:13" ht="18.75" customHeight="1">
      <c r="A11" s="1">
        <v>5</v>
      </c>
      <c r="B11" s="2" t="s">
        <v>144</v>
      </c>
      <c r="C11" s="3" t="s">
        <v>400</v>
      </c>
      <c r="D11" s="43">
        <v>34203</v>
      </c>
      <c r="E11" s="4" t="s">
        <v>324</v>
      </c>
      <c r="F11" s="9" t="s">
        <v>325</v>
      </c>
      <c r="G11" s="77">
        <v>24.85</v>
      </c>
      <c r="H11" s="78">
        <v>19.7</v>
      </c>
      <c r="I11" s="79" t="s">
        <v>61</v>
      </c>
      <c r="J11" s="79" t="s">
        <v>61</v>
      </c>
      <c r="K11" s="79">
        <v>25.9</v>
      </c>
      <c r="L11" s="80">
        <v>24.02</v>
      </c>
      <c r="M11" s="81">
        <v>25.9</v>
      </c>
    </row>
    <row r="12" spans="1:13" ht="18.75" customHeight="1">
      <c r="A12" s="1">
        <v>6</v>
      </c>
      <c r="B12" s="2" t="s">
        <v>438</v>
      </c>
      <c r="C12" s="3" t="s">
        <v>545</v>
      </c>
      <c r="D12" s="43">
        <v>34313</v>
      </c>
      <c r="E12" s="4" t="s">
        <v>349</v>
      </c>
      <c r="F12" s="9" t="s">
        <v>350</v>
      </c>
      <c r="G12" s="77">
        <v>23.8</v>
      </c>
      <c r="H12" s="78">
        <v>22.72</v>
      </c>
      <c r="I12" s="79">
        <v>25</v>
      </c>
      <c r="J12" s="79">
        <v>22.82</v>
      </c>
      <c r="K12" s="79">
        <v>22.16</v>
      </c>
      <c r="L12" s="80">
        <v>23.63</v>
      </c>
      <c r="M12" s="81">
        <v>25</v>
      </c>
    </row>
    <row r="13" spans="1:13" ht="18.75" customHeight="1">
      <c r="A13" s="1">
        <v>7</v>
      </c>
      <c r="B13" s="2" t="s">
        <v>535</v>
      </c>
      <c r="C13" s="3" t="s">
        <v>536</v>
      </c>
      <c r="D13" s="43">
        <v>34062</v>
      </c>
      <c r="E13" s="4" t="s">
        <v>349</v>
      </c>
      <c r="F13" s="9" t="s">
        <v>364</v>
      </c>
      <c r="G13" s="77">
        <v>22.62</v>
      </c>
      <c r="H13" s="78">
        <v>22.1</v>
      </c>
      <c r="I13" s="79" t="s">
        <v>61</v>
      </c>
      <c r="J13" s="79" t="s">
        <v>61</v>
      </c>
      <c r="K13" s="79">
        <v>21.6</v>
      </c>
      <c r="L13" s="80">
        <v>21.7</v>
      </c>
      <c r="M13" s="81">
        <v>22.62</v>
      </c>
    </row>
    <row r="14" spans="1:13" ht="18.75" customHeight="1">
      <c r="A14" s="1">
        <v>8</v>
      </c>
      <c r="B14" s="2" t="s">
        <v>530</v>
      </c>
      <c r="C14" s="3" t="s">
        <v>531</v>
      </c>
      <c r="D14" s="43">
        <v>33690</v>
      </c>
      <c r="E14" s="4" t="s">
        <v>349</v>
      </c>
      <c r="F14" s="9" t="s">
        <v>350</v>
      </c>
      <c r="G14" s="77">
        <v>15.15</v>
      </c>
      <c r="H14" s="78">
        <v>15.02</v>
      </c>
      <c r="I14" s="79">
        <v>18.3</v>
      </c>
      <c r="J14" s="79">
        <v>18</v>
      </c>
      <c r="K14" s="79">
        <v>15.3</v>
      </c>
      <c r="L14" s="80">
        <v>18.12</v>
      </c>
      <c r="M14" s="81">
        <v>18.3</v>
      </c>
    </row>
    <row r="15" spans="1:13" ht="18.75" customHeight="1">
      <c r="A15" s="1">
        <v>9</v>
      </c>
      <c r="B15" s="2" t="s">
        <v>134</v>
      </c>
      <c r="C15" s="3" t="s">
        <v>135</v>
      </c>
      <c r="D15" s="43">
        <v>34347</v>
      </c>
      <c r="E15" s="4" t="s">
        <v>129</v>
      </c>
      <c r="F15" s="9" t="s">
        <v>45</v>
      </c>
      <c r="G15" s="77">
        <v>18.28</v>
      </c>
      <c r="H15" s="78" t="s">
        <v>61</v>
      </c>
      <c r="I15" s="79" t="s">
        <v>61</v>
      </c>
      <c r="J15" s="79"/>
      <c r="K15" s="79"/>
      <c r="L15" s="80"/>
      <c r="M15" s="81">
        <v>18.29</v>
      </c>
    </row>
    <row r="16" spans="1:13" ht="18.75" customHeight="1">
      <c r="A16" s="1" t="s">
        <v>8</v>
      </c>
      <c r="B16" s="2" t="s">
        <v>438</v>
      </c>
      <c r="C16" s="3" t="s">
        <v>439</v>
      </c>
      <c r="D16" s="43">
        <v>34063</v>
      </c>
      <c r="E16" s="4" t="s">
        <v>378</v>
      </c>
      <c r="F16" s="9" t="s">
        <v>60</v>
      </c>
      <c r="G16" s="77" t="s">
        <v>61</v>
      </c>
      <c r="H16" s="78" t="s">
        <v>61</v>
      </c>
      <c r="I16" s="79">
        <v>20.1</v>
      </c>
      <c r="J16" s="79" t="s">
        <v>61</v>
      </c>
      <c r="K16" s="79">
        <v>26.3</v>
      </c>
      <c r="L16" s="80">
        <v>26.02</v>
      </c>
      <c r="M16" s="81">
        <v>26.3</v>
      </c>
    </row>
    <row r="17" spans="1:13" ht="18.75" customHeight="1">
      <c r="A17" s="1" t="s">
        <v>8</v>
      </c>
      <c r="B17" s="2" t="s">
        <v>541</v>
      </c>
      <c r="C17" s="3" t="s">
        <v>135</v>
      </c>
      <c r="D17" s="43">
        <v>34478</v>
      </c>
      <c r="E17" s="4" t="s">
        <v>561</v>
      </c>
      <c r="F17" s="9" t="s">
        <v>565</v>
      </c>
      <c r="G17" s="77">
        <v>20.5</v>
      </c>
      <c r="H17" s="78" t="s">
        <v>61</v>
      </c>
      <c r="I17" s="79">
        <v>20.9</v>
      </c>
      <c r="J17" s="79"/>
      <c r="K17" s="79"/>
      <c r="L17" s="80"/>
      <c r="M17" s="81">
        <v>20.9</v>
      </c>
    </row>
    <row r="18" spans="1:13" ht="18.75" customHeight="1">
      <c r="A18" s="1" t="s">
        <v>12</v>
      </c>
      <c r="B18" s="2" t="s">
        <v>558</v>
      </c>
      <c r="C18" s="3" t="s">
        <v>559</v>
      </c>
      <c r="D18" s="43">
        <v>34245</v>
      </c>
      <c r="E18" s="4" t="s">
        <v>196</v>
      </c>
      <c r="F18" s="9" t="s">
        <v>215</v>
      </c>
      <c r="G18" s="77"/>
      <c r="H18" s="78"/>
      <c r="I18" s="79"/>
      <c r="J18" s="79"/>
      <c r="K18" s="79"/>
      <c r="L18" s="80"/>
      <c r="M18" s="81"/>
    </row>
    <row r="19" spans="1:13" ht="18.75" customHeight="1">
      <c r="A19" s="1" t="s">
        <v>12</v>
      </c>
      <c r="B19" s="2" t="s">
        <v>31</v>
      </c>
      <c r="C19" s="3" t="s">
        <v>568</v>
      </c>
      <c r="D19" s="43">
        <v>34107</v>
      </c>
      <c r="E19" s="4" t="s">
        <v>561</v>
      </c>
      <c r="F19" s="9" t="s">
        <v>565</v>
      </c>
      <c r="G19" s="77"/>
      <c r="H19" s="78"/>
      <c r="I19" s="79"/>
      <c r="J19" s="79"/>
      <c r="K19" s="79"/>
      <c r="L19" s="80"/>
      <c r="M19" s="81"/>
    </row>
  </sheetData>
  <mergeCells count="1">
    <mergeCell ref="G6:L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5"/>
  <sheetViews>
    <sheetView showZeros="0" zoomScale="90" zoomScaleNormal="90" workbookViewId="0" topLeftCell="A1">
      <selection activeCell="E21" sqref="E21"/>
    </sheetView>
  </sheetViews>
  <sheetFormatPr defaultColWidth="9.140625" defaultRowHeight="12.75"/>
  <cols>
    <col min="1" max="1" width="5.421875" style="59" customWidth="1"/>
    <col min="2" max="2" width="11.00390625" style="59" customWidth="1"/>
    <col min="3" max="3" width="16.421875" style="59" customWidth="1"/>
    <col min="4" max="4" width="11.57421875" style="60" customWidth="1"/>
    <col min="5" max="5" width="14.57421875" style="60" customWidth="1"/>
    <col min="6" max="6" width="26.7109375" style="61" customWidth="1"/>
    <col min="7" max="12" width="7.28125" style="60" customWidth="1"/>
    <col min="13" max="13" width="10.28125" style="20" customWidth="1"/>
    <col min="14" max="16384" width="9.140625" style="59" customWidth="1"/>
  </cols>
  <sheetData>
    <row r="1" spans="1:13" s="19" customFormat="1" ht="15.75">
      <c r="A1" s="16" t="s">
        <v>573</v>
      </c>
      <c r="B1" s="17"/>
      <c r="C1" s="17"/>
      <c r="D1" s="17"/>
      <c r="E1" s="17"/>
      <c r="F1" s="18"/>
      <c r="G1" s="17"/>
      <c r="H1" s="17"/>
      <c r="M1" s="21">
        <v>39244</v>
      </c>
    </row>
    <row r="2" spans="2:13" s="19" customFormat="1" ht="12.75">
      <c r="B2" s="20"/>
      <c r="M2" s="21" t="s">
        <v>576</v>
      </c>
    </row>
    <row r="3" s="19" customFormat="1" ht="13.5" customHeight="1">
      <c r="B3" s="20"/>
    </row>
    <row r="4" ht="15.75">
      <c r="B4" s="22" t="s">
        <v>612</v>
      </c>
    </row>
    <row r="5" spans="2:5" ht="16.5" thickBot="1">
      <c r="B5" s="22" t="s">
        <v>575</v>
      </c>
      <c r="D5" s="62"/>
      <c r="E5" s="62"/>
    </row>
    <row r="6" spans="2:13" ht="16.5" thickBot="1">
      <c r="B6" s="22"/>
      <c r="D6" s="62"/>
      <c r="E6" s="62"/>
      <c r="G6" s="176" t="s">
        <v>592</v>
      </c>
      <c r="H6" s="177"/>
      <c r="I6" s="177"/>
      <c r="J6" s="177"/>
      <c r="K6" s="177"/>
      <c r="L6" s="178"/>
      <c r="M6" s="63"/>
    </row>
    <row r="7" spans="1:13" ht="13.5" thickBot="1">
      <c r="A7" s="64" t="s">
        <v>0</v>
      </c>
      <c r="B7" s="65" t="s">
        <v>1</v>
      </c>
      <c r="C7" s="66" t="s">
        <v>2</v>
      </c>
      <c r="D7" s="67" t="s">
        <v>3</v>
      </c>
      <c r="E7" s="67" t="s">
        <v>4</v>
      </c>
      <c r="F7" s="68" t="s">
        <v>7</v>
      </c>
      <c r="G7" s="69">
        <v>1</v>
      </c>
      <c r="H7" s="70">
        <v>2</v>
      </c>
      <c r="I7" s="70">
        <v>3</v>
      </c>
      <c r="J7" s="70">
        <v>4</v>
      </c>
      <c r="K7" s="70">
        <v>5</v>
      </c>
      <c r="L7" s="71">
        <v>6</v>
      </c>
      <c r="M7" s="72" t="s">
        <v>593</v>
      </c>
    </row>
    <row r="8" spans="1:13" ht="18.75" customHeight="1">
      <c r="A8" s="1">
        <v>1</v>
      </c>
      <c r="B8" s="2" t="s">
        <v>108</v>
      </c>
      <c r="C8" s="3" t="s">
        <v>109</v>
      </c>
      <c r="D8" s="43">
        <v>33829</v>
      </c>
      <c r="E8" s="4" t="s">
        <v>55</v>
      </c>
      <c r="F8" s="9" t="s">
        <v>110</v>
      </c>
      <c r="G8" s="77">
        <v>48.12</v>
      </c>
      <c r="H8" s="78" t="s">
        <v>61</v>
      </c>
      <c r="I8" s="79">
        <v>50.7</v>
      </c>
      <c r="J8" s="79" t="s">
        <v>61</v>
      </c>
      <c r="K8" s="79">
        <v>53.32</v>
      </c>
      <c r="L8" s="80">
        <v>53.32</v>
      </c>
      <c r="M8" s="81">
        <v>53.3</v>
      </c>
    </row>
    <row r="9" spans="1:13" ht="18.75" customHeight="1">
      <c r="A9" s="1">
        <v>2</v>
      </c>
      <c r="B9" s="2" t="s">
        <v>53</v>
      </c>
      <c r="C9" s="3" t="s">
        <v>489</v>
      </c>
      <c r="D9" s="43">
        <v>33724</v>
      </c>
      <c r="E9" s="4" t="s">
        <v>165</v>
      </c>
      <c r="F9" s="9" t="s">
        <v>182</v>
      </c>
      <c r="G9" s="77">
        <v>32.2</v>
      </c>
      <c r="H9" s="78" t="s">
        <v>61</v>
      </c>
      <c r="I9" s="79">
        <v>33.7</v>
      </c>
      <c r="J9" s="79">
        <v>41.71</v>
      </c>
      <c r="K9" s="79">
        <v>44.78</v>
      </c>
      <c r="L9" s="80">
        <v>46.6</v>
      </c>
      <c r="M9" s="81">
        <v>46.6</v>
      </c>
    </row>
    <row r="10" spans="1:13" ht="18.75" customHeight="1">
      <c r="A10" s="1">
        <v>3</v>
      </c>
      <c r="B10" s="2" t="s">
        <v>407</v>
      </c>
      <c r="C10" s="3" t="s">
        <v>408</v>
      </c>
      <c r="D10" s="43">
        <v>33712</v>
      </c>
      <c r="E10" s="4" t="s">
        <v>324</v>
      </c>
      <c r="F10" s="9" t="s">
        <v>342</v>
      </c>
      <c r="G10" s="77" t="s">
        <v>61</v>
      </c>
      <c r="H10" s="78">
        <v>33.7</v>
      </c>
      <c r="I10" s="79">
        <v>36.3</v>
      </c>
      <c r="J10" s="79">
        <v>44.2</v>
      </c>
      <c r="K10" s="79">
        <v>41.8</v>
      </c>
      <c r="L10" s="80">
        <v>45</v>
      </c>
      <c r="M10" s="81">
        <v>45</v>
      </c>
    </row>
    <row r="11" spans="1:13" ht="18.75" customHeight="1">
      <c r="A11" s="1">
        <v>4</v>
      </c>
      <c r="B11" s="2" t="s">
        <v>416</v>
      </c>
      <c r="C11" s="3" t="s">
        <v>417</v>
      </c>
      <c r="D11" s="43">
        <v>34435</v>
      </c>
      <c r="E11" s="4" t="s">
        <v>324</v>
      </c>
      <c r="F11" s="9" t="s">
        <v>342</v>
      </c>
      <c r="G11" s="77">
        <v>35.3</v>
      </c>
      <c r="H11" s="78">
        <v>36.76</v>
      </c>
      <c r="I11" s="79">
        <v>36.75</v>
      </c>
      <c r="J11" s="79" t="s">
        <v>61</v>
      </c>
      <c r="K11" s="79">
        <v>35.4</v>
      </c>
      <c r="L11" s="80" t="s">
        <v>61</v>
      </c>
      <c r="M11" s="81">
        <v>36.76</v>
      </c>
    </row>
    <row r="12" spans="1:13" ht="18.75" customHeight="1">
      <c r="A12" s="1">
        <v>5</v>
      </c>
      <c r="B12" s="2" t="s">
        <v>50</v>
      </c>
      <c r="C12" s="3" t="s">
        <v>428</v>
      </c>
      <c r="D12" s="43">
        <v>33742</v>
      </c>
      <c r="E12" s="4" t="s">
        <v>196</v>
      </c>
      <c r="F12" s="9" t="s">
        <v>215</v>
      </c>
      <c r="G12" s="77" t="s">
        <v>61</v>
      </c>
      <c r="H12" s="78" t="s">
        <v>61</v>
      </c>
      <c r="I12" s="79">
        <v>35.6</v>
      </c>
      <c r="J12" s="79" t="s">
        <v>61</v>
      </c>
      <c r="K12" s="79" t="s">
        <v>61</v>
      </c>
      <c r="L12" s="80" t="s">
        <v>61</v>
      </c>
      <c r="M12" s="81">
        <v>35.6</v>
      </c>
    </row>
    <row r="13" spans="1:13" ht="18.75" customHeight="1">
      <c r="A13" s="1">
        <v>6</v>
      </c>
      <c r="B13" s="2" t="s">
        <v>416</v>
      </c>
      <c r="C13" s="3" t="s">
        <v>482</v>
      </c>
      <c r="D13" s="43">
        <v>34310</v>
      </c>
      <c r="E13" s="4" t="s">
        <v>471</v>
      </c>
      <c r="F13" s="9" t="s">
        <v>475</v>
      </c>
      <c r="G13" s="77" t="s">
        <v>61</v>
      </c>
      <c r="H13" s="78">
        <v>34.04</v>
      </c>
      <c r="I13" s="79">
        <v>32.3</v>
      </c>
      <c r="J13" s="79">
        <v>30.8</v>
      </c>
      <c r="K13" s="79" t="s">
        <v>61</v>
      </c>
      <c r="L13" s="80" t="s">
        <v>61</v>
      </c>
      <c r="M13" s="81">
        <v>34.04</v>
      </c>
    </row>
    <row r="14" spans="1:13" ht="18.75" customHeight="1">
      <c r="A14" s="1">
        <v>7</v>
      </c>
      <c r="B14" s="2" t="s">
        <v>53</v>
      </c>
      <c r="C14" s="3" t="s">
        <v>183</v>
      </c>
      <c r="D14" s="43">
        <v>34511</v>
      </c>
      <c r="E14" s="4" t="s">
        <v>129</v>
      </c>
      <c r="F14" s="9" t="s">
        <v>184</v>
      </c>
      <c r="G14" s="77">
        <v>33.12</v>
      </c>
      <c r="H14" s="78" t="s">
        <v>61</v>
      </c>
      <c r="I14" s="79" t="s">
        <v>61</v>
      </c>
      <c r="J14" s="79" t="s">
        <v>61</v>
      </c>
      <c r="K14" s="79">
        <v>33.4</v>
      </c>
      <c r="L14" s="80" t="s">
        <v>61</v>
      </c>
      <c r="M14" s="81">
        <v>33.4</v>
      </c>
    </row>
    <row r="15" spans="1:13" ht="18.75" customHeight="1">
      <c r="A15" s="1">
        <v>8</v>
      </c>
      <c r="B15" s="2" t="s">
        <v>119</v>
      </c>
      <c r="C15" s="3" t="s">
        <v>253</v>
      </c>
      <c r="D15" s="43">
        <v>33618</v>
      </c>
      <c r="E15" s="4" t="s">
        <v>349</v>
      </c>
      <c r="F15" s="9" t="s">
        <v>364</v>
      </c>
      <c r="G15" s="77">
        <v>24.6</v>
      </c>
      <c r="H15" s="78">
        <v>24.5</v>
      </c>
      <c r="I15" s="79" t="s">
        <v>61</v>
      </c>
      <c r="J15" s="79">
        <v>26.76</v>
      </c>
      <c r="K15" s="79">
        <v>24.5</v>
      </c>
      <c r="L15" s="80">
        <v>26.2</v>
      </c>
      <c r="M15" s="81">
        <v>26.76</v>
      </c>
    </row>
    <row r="16" spans="1:13" ht="18.75" customHeight="1">
      <c r="A16" s="1">
        <v>9</v>
      </c>
      <c r="B16" s="2" t="s">
        <v>230</v>
      </c>
      <c r="C16" s="3" t="s">
        <v>459</v>
      </c>
      <c r="D16" s="43">
        <v>34095</v>
      </c>
      <c r="E16" s="4" t="s">
        <v>455</v>
      </c>
      <c r="F16" s="9" t="s">
        <v>456</v>
      </c>
      <c r="G16" s="77">
        <v>24.2</v>
      </c>
      <c r="H16" s="78" t="s">
        <v>61</v>
      </c>
      <c r="I16" s="79">
        <v>23.9</v>
      </c>
      <c r="J16" s="79"/>
      <c r="K16" s="79"/>
      <c r="L16" s="80"/>
      <c r="M16" s="81">
        <v>24.2</v>
      </c>
    </row>
    <row r="17" spans="1:13" ht="18.75" customHeight="1">
      <c r="A17" s="1">
        <v>10</v>
      </c>
      <c r="B17" s="2" t="s">
        <v>453</v>
      </c>
      <c r="C17" s="3" t="s">
        <v>454</v>
      </c>
      <c r="D17" s="43">
        <v>34168</v>
      </c>
      <c r="E17" s="4" t="s">
        <v>455</v>
      </c>
      <c r="F17" s="9" t="s">
        <v>456</v>
      </c>
      <c r="G17" s="77" t="s">
        <v>61</v>
      </c>
      <c r="H17" s="78">
        <v>24.1</v>
      </c>
      <c r="I17" s="79">
        <v>24.03</v>
      </c>
      <c r="J17" s="79"/>
      <c r="K17" s="79"/>
      <c r="L17" s="80"/>
      <c r="M17" s="81">
        <v>24.1</v>
      </c>
    </row>
    <row r="18" spans="1:13" ht="18.75" customHeight="1">
      <c r="A18" s="1">
        <v>11</v>
      </c>
      <c r="B18" s="2" t="s">
        <v>168</v>
      </c>
      <c r="C18" s="3" t="s">
        <v>460</v>
      </c>
      <c r="D18" s="43">
        <v>34184</v>
      </c>
      <c r="E18" s="4" t="s">
        <v>455</v>
      </c>
      <c r="F18" s="9" t="s">
        <v>456</v>
      </c>
      <c r="G18" s="77" t="s">
        <v>61</v>
      </c>
      <c r="H18" s="78">
        <v>23.9</v>
      </c>
      <c r="I18" s="79">
        <v>24.02</v>
      </c>
      <c r="J18" s="79"/>
      <c r="K18" s="79"/>
      <c r="L18" s="80"/>
      <c r="M18" s="81">
        <v>24.02</v>
      </c>
    </row>
    <row r="19" spans="1:13" ht="18.75" customHeight="1">
      <c r="A19" s="1">
        <v>12</v>
      </c>
      <c r="B19" s="2" t="s">
        <v>457</v>
      </c>
      <c r="C19" s="3" t="s">
        <v>458</v>
      </c>
      <c r="D19" s="43">
        <v>34195</v>
      </c>
      <c r="E19" s="4" t="s">
        <v>455</v>
      </c>
      <c r="F19" s="9" t="s">
        <v>456</v>
      </c>
      <c r="G19" s="77" t="s">
        <v>61</v>
      </c>
      <c r="H19" s="78">
        <v>23.3</v>
      </c>
      <c r="I19" s="79" t="s">
        <v>61</v>
      </c>
      <c r="J19" s="79"/>
      <c r="K19" s="79"/>
      <c r="L19" s="80"/>
      <c r="M19" s="81">
        <v>23.2</v>
      </c>
    </row>
    <row r="20" spans="1:13" ht="18.75" customHeight="1">
      <c r="A20" s="1">
        <v>13</v>
      </c>
      <c r="B20" s="2" t="s">
        <v>466</v>
      </c>
      <c r="C20" s="3" t="s">
        <v>467</v>
      </c>
      <c r="D20" s="43">
        <v>34053</v>
      </c>
      <c r="E20" s="4" t="s">
        <v>455</v>
      </c>
      <c r="F20" s="9" t="s">
        <v>456</v>
      </c>
      <c r="G20" s="77">
        <v>22.11</v>
      </c>
      <c r="H20" s="78" t="s">
        <v>61</v>
      </c>
      <c r="I20" s="79">
        <v>23.11</v>
      </c>
      <c r="J20" s="79"/>
      <c r="K20" s="79"/>
      <c r="L20" s="80"/>
      <c r="M20" s="81">
        <v>23.11</v>
      </c>
    </row>
    <row r="21" spans="1:13" ht="18.75" customHeight="1">
      <c r="A21" s="1"/>
      <c r="B21" s="2" t="s">
        <v>461</v>
      </c>
      <c r="C21" s="3" t="s">
        <v>462</v>
      </c>
      <c r="D21" s="43">
        <v>34093</v>
      </c>
      <c r="E21" s="4" t="s">
        <v>455</v>
      </c>
      <c r="F21" s="9" t="s">
        <v>456</v>
      </c>
      <c r="G21" s="77" t="s">
        <v>61</v>
      </c>
      <c r="H21" s="78" t="s">
        <v>61</v>
      </c>
      <c r="I21" s="79" t="s">
        <v>61</v>
      </c>
      <c r="J21" s="79"/>
      <c r="K21" s="79"/>
      <c r="L21" s="80"/>
      <c r="M21" s="81"/>
    </row>
    <row r="22" spans="1:13" ht="18.75" customHeight="1">
      <c r="A22" s="1" t="s">
        <v>8</v>
      </c>
      <c r="B22" s="2" t="s">
        <v>113</v>
      </c>
      <c r="C22" s="3" t="s">
        <v>519</v>
      </c>
      <c r="D22" s="43">
        <v>34101</v>
      </c>
      <c r="E22" s="4" t="s">
        <v>517</v>
      </c>
      <c r="F22" s="9" t="s">
        <v>182</v>
      </c>
      <c r="G22" s="77">
        <v>28.22</v>
      </c>
      <c r="H22" s="78">
        <v>29.6</v>
      </c>
      <c r="I22" s="79">
        <v>26.02</v>
      </c>
      <c r="J22" s="79"/>
      <c r="K22" s="79"/>
      <c r="L22" s="80"/>
      <c r="M22" s="81">
        <v>29.6</v>
      </c>
    </row>
    <row r="23" spans="1:13" ht="18.75" customHeight="1">
      <c r="A23" s="1" t="s">
        <v>8</v>
      </c>
      <c r="B23" s="2" t="s">
        <v>76</v>
      </c>
      <c r="C23" s="3" t="s">
        <v>520</v>
      </c>
      <c r="D23" s="43">
        <v>33758</v>
      </c>
      <c r="E23" s="4" t="s">
        <v>517</v>
      </c>
      <c r="F23" s="9" t="s">
        <v>521</v>
      </c>
      <c r="G23" s="77" t="s">
        <v>61</v>
      </c>
      <c r="H23" s="78">
        <v>31.1</v>
      </c>
      <c r="I23" s="79">
        <v>32.1</v>
      </c>
      <c r="J23" s="79"/>
      <c r="K23" s="79"/>
      <c r="L23" s="80"/>
      <c r="M23" s="81">
        <v>32.1</v>
      </c>
    </row>
    <row r="24" spans="1:13" ht="18.75" customHeight="1">
      <c r="A24" s="1" t="s">
        <v>8</v>
      </c>
      <c r="B24" s="2" t="s">
        <v>523</v>
      </c>
      <c r="C24" s="3" t="s">
        <v>524</v>
      </c>
      <c r="D24" s="43">
        <v>34002</v>
      </c>
      <c r="E24" s="4" t="s">
        <v>517</v>
      </c>
      <c r="F24" s="9" t="s">
        <v>182</v>
      </c>
      <c r="G24" s="77">
        <v>30.83</v>
      </c>
      <c r="H24" s="78">
        <v>31.1</v>
      </c>
      <c r="I24" s="79">
        <v>34.9</v>
      </c>
      <c r="J24" s="79"/>
      <c r="K24" s="79"/>
      <c r="L24" s="80"/>
      <c r="M24" s="81">
        <v>34.9</v>
      </c>
    </row>
    <row r="25" spans="1:13" ht="18.75" customHeight="1">
      <c r="A25" s="1" t="s">
        <v>8</v>
      </c>
      <c r="B25" s="2" t="s">
        <v>566</v>
      </c>
      <c r="C25" s="3" t="s">
        <v>567</v>
      </c>
      <c r="D25" s="43">
        <v>34390</v>
      </c>
      <c r="E25" s="4" t="s">
        <v>561</v>
      </c>
      <c r="F25" s="9" t="s">
        <v>565</v>
      </c>
      <c r="G25" s="77">
        <v>34.1</v>
      </c>
      <c r="H25" s="78">
        <v>34.54</v>
      </c>
      <c r="I25" s="79">
        <v>39.35</v>
      </c>
      <c r="J25" s="79"/>
      <c r="K25" s="79"/>
      <c r="L25" s="80"/>
      <c r="M25" s="81">
        <v>39.35</v>
      </c>
    </row>
  </sheetData>
  <mergeCells count="1">
    <mergeCell ref="G6:L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0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59" customWidth="1"/>
    <col min="2" max="2" width="11.00390625" style="59" customWidth="1"/>
    <col min="3" max="3" width="16.421875" style="59" customWidth="1"/>
    <col min="4" max="4" width="11.57421875" style="60" customWidth="1"/>
    <col min="5" max="5" width="14.57421875" style="60" customWidth="1"/>
    <col min="6" max="6" width="26.7109375" style="61" customWidth="1"/>
    <col min="7" max="12" width="7.28125" style="60" customWidth="1"/>
    <col min="13" max="13" width="10.28125" style="20" customWidth="1"/>
    <col min="14" max="16384" width="9.140625" style="59" customWidth="1"/>
  </cols>
  <sheetData>
    <row r="1" spans="1:13" s="19" customFormat="1" ht="15.75">
      <c r="A1" s="16" t="s">
        <v>573</v>
      </c>
      <c r="B1" s="17"/>
      <c r="C1" s="17"/>
      <c r="D1" s="17"/>
      <c r="E1" s="17"/>
      <c r="F1" s="18"/>
      <c r="G1" s="17"/>
      <c r="H1" s="17"/>
      <c r="M1" s="21">
        <v>39244</v>
      </c>
    </row>
    <row r="2" spans="2:13" s="19" customFormat="1" ht="12.75">
      <c r="B2" s="20"/>
      <c r="M2" s="21" t="s">
        <v>576</v>
      </c>
    </row>
    <row r="3" s="19" customFormat="1" ht="13.5" customHeight="1">
      <c r="B3" s="20"/>
    </row>
    <row r="4" ht="15.75">
      <c r="B4" s="22" t="s">
        <v>610</v>
      </c>
    </row>
    <row r="5" spans="2:5" ht="16.5" thickBot="1">
      <c r="B5" s="22" t="s">
        <v>581</v>
      </c>
      <c r="D5" s="62"/>
      <c r="E5" s="62"/>
    </row>
    <row r="6" spans="2:13" ht="16.5" thickBot="1">
      <c r="B6" s="22"/>
      <c r="D6" s="62"/>
      <c r="E6" s="62"/>
      <c r="G6" s="176" t="s">
        <v>592</v>
      </c>
      <c r="H6" s="177"/>
      <c r="I6" s="177"/>
      <c r="J6" s="177"/>
      <c r="K6" s="177"/>
      <c r="L6" s="178"/>
      <c r="M6" s="63"/>
    </row>
    <row r="7" spans="1:13" ht="13.5" thickBot="1">
      <c r="A7" s="64" t="s">
        <v>586</v>
      </c>
      <c r="B7" s="65" t="s">
        <v>1</v>
      </c>
      <c r="C7" s="66" t="s">
        <v>2</v>
      </c>
      <c r="D7" s="67" t="s">
        <v>3</v>
      </c>
      <c r="E7" s="67" t="s">
        <v>4</v>
      </c>
      <c r="F7" s="68" t="s">
        <v>7</v>
      </c>
      <c r="G7" s="69">
        <v>1</v>
      </c>
      <c r="H7" s="70">
        <v>2</v>
      </c>
      <c r="I7" s="70">
        <v>3</v>
      </c>
      <c r="J7" s="70">
        <v>4</v>
      </c>
      <c r="K7" s="70">
        <v>5</v>
      </c>
      <c r="L7" s="71">
        <v>6</v>
      </c>
      <c r="M7" s="72" t="s">
        <v>593</v>
      </c>
    </row>
    <row r="8" spans="1:13" ht="18.75" customHeight="1">
      <c r="A8" s="1">
        <v>1</v>
      </c>
      <c r="B8" s="2" t="s">
        <v>67</v>
      </c>
      <c r="C8" s="3" t="s">
        <v>68</v>
      </c>
      <c r="D8" s="43">
        <v>33696</v>
      </c>
      <c r="E8" s="4" t="s">
        <v>55</v>
      </c>
      <c r="F8" s="9" t="s">
        <v>56</v>
      </c>
      <c r="G8" s="77">
        <v>10.69</v>
      </c>
      <c r="H8" s="78">
        <v>10.9</v>
      </c>
      <c r="I8" s="79" t="s">
        <v>62</v>
      </c>
      <c r="J8" s="79" t="s">
        <v>61</v>
      </c>
      <c r="K8" s="79">
        <v>11.26</v>
      </c>
      <c r="L8" s="80" t="s">
        <v>62</v>
      </c>
      <c r="M8" s="81">
        <v>11.26</v>
      </c>
    </row>
    <row r="9" spans="1:13" ht="18.75" customHeight="1">
      <c r="A9" s="1">
        <v>2</v>
      </c>
      <c r="B9" s="2" t="s">
        <v>157</v>
      </c>
      <c r="C9" s="3" t="s">
        <v>42</v>
      </c>
      <c r="D9" s="43">
        <v>33851</v>
      </c>
      <c r="E9" s="4" t="s">
        <v>129</v>
      </c>
      <c r="F9" s="9" t="s">
        <v>56</v>
      </c>
      <c r="G9" s="77">
        <v>9.8</v>
      </c>
      <c r="H9" s="78">
        <v>9.8</v>
      </c>
      <c r="I9" s="79" t="s">
        <v>61</v>
      </c>
      <c r="J9" s="79">
        <v>9.91</v>
      </c>
      <c r="K9" s="79">
        <v>10.01</v>
      </c>
      <c r="L9" s="80">
        <v>10.05</v>
      </c>
      <c r="M9" s="81">
        <v>10.05</v>
      </c>
    </row>
    <row r="10" spans="1:13" ht="18.75" customHeight="1">
      <c r="A10" s="1">
        <v>3</v>
      </c>
      <c r="B10" s="2" t="s">
        <v>198</v>
      </c>
      <c r="C10" s="3" t="s">
        <v>199</v>
      </c>
      <c r="D10" s="43">
        <v>34312</v>
      </c>
      <c r="E10" s="4" t="s">
        <v>200</v>
      </c>
      <c r="F10" s="9" t="s">
        <v>201</v>
      </c>
      <c r="G10" s="77">
        <v>9.05</v>
      </c>
      <c r="H10" s="78">
        <v>9.18</v>
      </c>
      <c r="I10" s="79">
        <v>9.35</v>
      </c>
      <c r="J10" s="79">
        <v>8.95</v>
      </c>
      <c r="K10" s="79">
        <v>9.35</v>
      </c>
      <c r="L10" s="80">
        <v>9.02</v>
      </c>
      <c r="M10" s="81">
        <v>9.35</v>
      </c>
    </row>
    <row r="11" spans="1:13" ht="18.75" customHeight="1">
      <c r="A11" s="1">
        <v>4</v>
      </c>
      <c r="B11" s="2" t="s">
        <v>134</v>
      </c>
      <c r="C11" s="3" t="s">
        <v>493</v>
      </c>
      <c r="D11" s="43">
        <v>33684</v>
      </c>
      <c r="E11" s="4" t="s">
        <v>165</v>
      </c>
      <c r="F11" s="9" t="s">
        <v>167</v>
      </c>
      <c r="G11" s="77">
        <v>8.38</v>
      </c>
      <c r="H11" s="78">
        <v>8.55</v>
      </c>
      <c r="I11" s="79">
        <v>8.68</v>
      </c>
      <c r="J11" s="79" t="s">
        <v>61</v>
      </c>
      <c r="K11" s="79" t="s">
        <v>61</v>
      </c>
      <c r="L11" s="80" t="s">
        <v>61</v>
      </c>
      <c r="M11" s="81">
        <v>8.68</v>
      </c>
    </row>
    <row r="15" s="19" customFormat="1" ht="13.5" customHeight="1">
      <c r="B15" s="20"/>
    </row>
    <row r="16" ht="15.75">
      <c r="B16" s="22" t="s">
        <v>610</v>
      </c>
    </row>
    <row r="17" spans="2:5" ht="16.5" thickBot="1">
      <c r="B17" s="22" t="s">
        <v>575</v>
      </c>
      <c r="D17" s="62"/>
      <c r="E17" s="62"/>
    </row>
    <row r="18" spans="2:13" ht="16.5" thickBot="1">
      <c r="B18" s="22"/>
      <c r="D18" s="62"/>
      <c r="E18" s="62"/>
      <c r="G18" s="176" t="s">
        <v>592</v>
      </c>
      <c r="H18" s="177"/>
      <c r="I18" s="177"/>
      <c r="J18" s="177"/>
      <c r="K18" s="177"/>
      <c r="L18" s="178"/>
      <c r="M18" s="63"/>
    </row>
    <row r="19" spans="1:13" ht="13.5" thickBot="1">
      <c r="A19" s="64" t="s">
        <v>0</v>
      </c>
      <c r="B19" s="65" t="s">
        <v>1</v>
      </c>
      <c r="C19" s="66" t="s">
        <v>2</v>
      </c>
      <c r="D19" s="67" t="s">
        <v>3</v>
      </c>
      <c r="E19" s="67" t="s">
        <v>4</v>
      </c>
      <c r="F19" s="68" t="s">
        <v>7</v>
      </c>
      <c r="G19" s="69">
        <v>1</v>
      </c>
      <c r="H19" s="70">
        <v>2</v>
      </c>
      <c r="I19" s="70">
        <v>3</v>
      </c>
      <c r="J19" s="70">
        <v>4</v>
      </c>
      <c r="K19" s="70">
        <v>5</v>
      </c>
      <c r="L19" s="71">
        <v>6</v>
      </c>
      <c r="M19" s="72" t="s">
        <v>593</v>
      </c>
    </row>
    <row r="20" spans="1:13" ht="18.75" customHeight="1">
      <c r="A20" s="1">
        <v>1</v>
      </c>
      <c r="B20" s="2" t="s">
        <v>111</v>
      </c>
      <c r="C20" s="3" t="s">
        <v>495</v>
      </c>
      <c r="D20" s="43">
        <v>33885</v>
      </c>
      <c r="E20" s="4" t="s">
        <v>165</v>
      </c>
      <c r="F20" s="9" t="s">
        <v>167</v>
      </c>
      <c r="G20" s="77">
        <v>10.7</v>
      </c>
      <c r="H20" s="78">
        <v>11.7</v>
      </c>
      <c r="I20" s="79">
        <v>11.68</v>
      </c>
      <c r="J20" s="79">
        <v>11.93</v>
      </c>
      <c r="K20" s="79" t="s">
        <v>61</v>
      </c>
      <c r="L20" s="80">
        <v>11.92</v>
      </c>
      <c r="M20" s="81">
        <v>11.93</v>
      </c>
    </row>
    <row r="21" spans="1:13" ht="18.75" customHeight="1">
      <c r="A21" s="1">
        <v>2</v>
      </c>
      <c r="B21" s="2" t="s">
        <v>53</v>
      </c>
      <c r="C21" s="3" t="s">
        <v>54</v>
      </c>
      <c r="D21" s="43">
        <v>33604</v>
      </c>
      <c r="E21" s="4" t="s">
        <v>55</v>
      </c>
      <c r="F21" s="9" t="s">
        <v>56</v>
      </c>
      <c r="G21" s="77">
        <v>11.65</v>
      </c>
      <c r="H21" s="78">
        <v>11.88</v>
      </c>
      <c r="I21" s="79" t="s">
        <v>61</v>
      </c>
      <c r="J21" s="79" t="s">
        <v>62</v>
      </c>
      <c r="K21" s="79" t="s">
        <v>61</v>
      </c>
      <c r="L21" s="80" t="s">
        <v>62</v>
      </c>
      <c r="M21" s="81">
        <v>11.88</v>
      </c>
    </row>
    <row r="22" spans="1:13" ht="18.75" customHeight="1">
      <c r="A22" s="1">
        <v>3</v>
      </c>
      <c r="B22" s="2" t="s">
        <v>354</v>
      </c>
      <c r="C22" s="3" t="s">
        <v>355</v>
      </c>
      <c r="D22" s="43">
        <v>33670</v>
      </c>
      <c r="E22" s="4" t="s">
        <v>324</v>
      </c>
      <c r="F22" s="9" t="s">
        <v>325</v>
      </c>
      <c r="G22" s="77" t="s">
        <v>61</v>
      </c>
      <c r="H22" s="78">
        <v>11.66</v>
      </c>
      <c r="I22" s="79">
        <v>11.43</v>
      </c>
      <c r="J22" s="79">
        <v>11.43</v>
      </c>
      <c r="K22" s="79">
        <v>11.54</v>
      </c>
      <c r="L22" s="80" t="s">
        <v>61</v>
      </c>
      <c r="M22" s="81">
        <v>11.66</v>
      </c>
    </row>
    <row r="23" spans="1:13" ht="18.75" customHeight="1">
      <c r="A23" s="1">
        <v>4</v>
      </c>
      <c r="B23" s="2" t="s">
        <v>470</v>
      </c>
      <c r="C23" s="3" t="s">
        <v>403</v>
      </c>
      <c r="D23" s="43">
        <v>33982</v>
      </c>
      <c r="E23" s="4" t="s">
        <v>471</v>
      </c>
      <c r="F23" s="9" t="s">
        <v>472</v>
      </c>
      <c r="G23" s="77">
        <v>10.74</v>
      </c>
      <c r="H23" s="78">
        <v>11.28</v>
      </c>
      <c r="I23" s="79">
        <v>11.3</v>
      </c>
      <c r="J23" s="79">
        <v>11.28</v>
      </c>
      <c r="K23" s="79">
        <v>11.23</v>
      </c>
      <c r="L23" s="80">
        <v>10.73</v>
      </c>
      <c r="M23" s="81">
        <v>11.3</v>
      </c>
    </row>
    <row r="24" spans="1:13" ht="18.75" customHeight="1">
      <c r="A24" s="1">
        <v>5</v>
      </c>
      <c r="B24" s="2" t="s">
        <v>397</v>
      </c>
      <c r="C24" s="3" t="s">
        <v>398</v>
      </c>
      <c r="D24" s="43">
        <v>34074</v>
      </c>
      <c r="E24" s="4" t="s">
        <v>371</v>
      </c>
      <c r="F24" s="9" t="s">
        <v>372</v>
      </c>
      <c r="G24" s="77">
        <v>10.7</v>
      </c>
      <c r="H24" s="78">
        <v>10.51</v>
      </c>
      <c r="I24" s="79">
        <v>10.92</v>
      </c>
      <c r="J24" s="79">
        <v>10.66</v>
      </c>
      <c r="K24" s="79">
        <v>10.98</v>
      </c>
      <c r="L24" s="80">
        <v>10.61</v>
      </c>
      <c r="M24" s="81">
        <v>10.98</v>
      </c>
    </row>
    <row r="25" spans="1:13" ht="18.75" customHeight="1">
      <c r="A25" s="1">
        <v>6</v>
      </c>
      <c r="B25" s="2" t="s">
        <v>419</v>
      </c>
      <c r="C25" s="3" t="s">
        <v>420</v>
      </c>
      <c r="D25" s="43">
        <v>34152</v>
      </c>
      <c r="E25" s="4" t="s">
        <v>324</v>
      </c>
      <c r="F25" s="9" t="s">
        <v>342</v>
      </c>
      <c r="G25" s="77">
        <v>10.47</v>
      </c>
      <c r="H25" s="78">
        <v>10.45</v>
      </c>
      <c r="I25" s="79">
        <v>10.27</v>
      </c>
      <c r="J25" s="79">
        <v>10.86</v>
      </c>
      <c r="K25" s="79">
        <v>10.76</v>
      </c>
      <c r="L25" s="80">
        <v>10.53</v>
      </c>
      <c r="M25" s="81">
        <v>10.86</v>
      </c>
    </row>
    <row r="26" spans="1:13" ht="18.75" customHeight="1">
      <c r="A26" s="1">
        <v>7</v>
      </c>
      <c r="B26" s="2" t="s">
        <v>185</v>
      </c>
      <c r="C26" s="3" t="s">
        <v>186</v>
      </c>
      <c r="D26" s="43">
        <v>33746</v>
      </c>
      <c r="E26" s="4" t="s">
        <v>165</v>
      </c>
      <c r="F26" s="9" t="s">
        <v>167</v>
      </c>
      <c r="G26" s="77">
        <v>10.72</v>
      </c>
      <c r="H26" s="78">
        <v>10.78</v>
      </c>
      <c r="I26" s="79" t="s">
        <v>61</v>
      </c>
      <c r="J26" s="79" t="s">
        <v>61</v>
      </c>
      <c r="K26" s="79">
        <v>10.24</v>
      </c>
      <c r="L26" s="80">
        <v>10.83</v>
      </c>
      <c r="M26" s="81">
        <v>10.83</v>
      </c>
    </row>
    <row r="27" spans="1:13" ht="18.75" customHeight="1">
      <c r="A27" s="1">
        <v>8</v>
      </c>
      <c r="B27" s="2" t="s">
        <v>463</v>
      </c>
      <c r="C27" s="3" t="s">
        <v>464</v>
      </c>
      <c r="D27" s="43">
        <v>33649</v>
      </c>
      <c r="E27" s="4" t="s">
        <v>455</v>
      </c>
      <c r="F27" s="9" t="s">
        <v>465</v>
      </c>
      <c r="G27" s="77" t="s">
        <v>61</v>
      </c>
      <c r="H27" s="78">
        <v>10.4</v>
      </c>
      <c r="I27" s="79" t="s">
        <v>61</v>
      </c>
      <c r="J27" s="79"/>
      <c r="K27" s="79"/>
      <c r="L27" s="80"/>
      <c r="M27" s="81">
        <v>10.5</v>
      </c>
    </row>
    <row r="28" spans="1:13" ht="18.75" customHeight="1">
      <c r="A28" s="1">
        <v>9</v>
      </c>
      <c r="B28" s="2" t="s">
        <v>468</v>
      </c>
      <c r="C28" s="3" t="s">
        <v>469</v>
      </c>
      <c r="D28" s="43">
        <v>33892</v>
      </c>
      <c r="E28" s="4" t="s">
        <v>455</v>
      </c>
      <c r="F28" s="9" t="s">
        <v>465</v>
      </c>
      <c r="G28" s="77" t="s">
        <v>61</v>
      </c>
      <c r="H28" s="78">
        <v>10.2</v>
      </c>
      <c r="I28" s="79" t="s">
        <v>61</v>
      </c>
      <c r="J28" s="79"/>
      <c r="K28" s="79"/>
      <c r="L28" s="80"/>
      <c r="M28" s="81">
        <v>10.2</v>
      </c>
    </row>
    <row r="29" spans="1:13" ht="18.75" customHeight="1">
      <c r="A29" s="1" t="s">
        <v>8</v>
      </c>
      <c r="B29" s="2" t="s">
        <v>141</v>
      </c>
      <c r="C29" s="3" t="s">
        <v>518</v>
      </c>
      <c r="D29" s="43">
        <v>33672</v>
      </c>
      <c r="E29" s="4" t="s">
        <v>517</v>
      </c>
      <c r="F29" s="9" t="s">
        <v>167</v>
      </c>
      <c r="G29" s="77">
        <v>11.26</v>
      </c>
      <c r="H29" s="78">
        <v>11.55</v>
      </c>
      <c r="I29" s="79">
        <v>11.35</v>
      </c>
      <c r="J29" s="79"/>
      <c r="K29" s="79"/>
      <c r="L29" s="80"/>
      <c r="M29" s="81">
        <v>11.55</v>
      </c>
    </row>
    <row r="35" spans="4:13" ht="18.75" customHeight="1"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spans="4:13" ht="18.75" customHeight="1">
      <c r="D36" s="59"/>
      <c r="E36" s="59"/>
      <c r="F36" s="59"/>
      <c r="G36" s="59"/>
      <c r="H36" s="59"/>
      <c r="I36" s="59"/>
      <c r="J36" s="59"/>
      <c r="K36" s="59"/>
      <c r="L36" s="59"/>
      <c r="M36" s="59"/>
    </row>
    <row r="37" spans="4:13" ht="18.75" customHeight="1"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4:13" ht="18.75" customHeight="1"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6:13" ht="12.75">
      <c r="F39" s="60"/>
      <c r="L39" s="20"/>
      <c r="M39" s="61"/>
    </row>
    <row r="40" spans="6:13" ht="12.75">
      <c r="F40" s="60"/>
      <c r="L40" s="20"/>
      <c r="M40" s="61"/>
    </row>
    <row r="41" spans="4:13" ht="18.75" customHeight="1"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4:13" ht="18.75" customHeight="1"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4:13" ht="18.75" customHeight="1"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spans="4:13" ht="18.75" customHeight="1"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spans="4:13" ht="18.75" customHeight="1"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4:13" ht="18.75" customHeight="1"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4:13" ht="18.75" customHeight="1"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4:13" ht="18.75" customHeight="1"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4:13" ht="18.75" customHeight="1"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4:13" ht="18.75" customHeight="1">
      <c r="D50" s="59"/>
      <c r="E50" s="59"/>
      <c r="F50" s="59"/>
      <c r="G50" s="59"/>
      <c r="H50" s="59"/>
      <c r="I50" s="59"/>
      <c r="J50" s="59"/>
      <c r="K50" s="59"/>
      <c r="L50" s="59"/>
      <c r="M50" s="59"/>
    </row>
  </sheetData>
  <mergeCells count="2">
    <mergeCell ref="G6:L6"/>
    <mergeCell ref="G18:L1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0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59" customWidth="1"/>
    <col min="2" max="2" width="11.00390625" style="59" customWidth="1"/>
    <col min="3" max="3" width="16.421875" style="59" customWidth="1"/>
    <col min="4" max="4" width="11.57421875" style="60" customWidth="1"/>
    <col min="5" max="5" width="14.57421875" style="60" customWidth="1"/>
    <col min="6" max="6" width="26.7109375" style="61" customWidth="1"/>
    <col min="7" max="12" width="7.28125" style="60" customWidth="1"/>
    <col min="13" max="13" width="10.28125" style="20" customWidth="1"/>
    <col min="14" max="16384" width="9.140625" style="59" customWidth="1"/>
  </cols>
  <sheetData>
    <row r="1" spans="1:13" s="19" customFormat="1" ht="15.75">
      <c r="A1" s="16" t="s">
        <v>573</v>
      </c>
      <c r="B1" s="17"/>
      <c r="C1" s="17"/>
      <c r="D1" s="17"/>
      <c r="E1" s="17"/>
      <c r="F1" s="18"/>
      <c r="G1" s="17"/>
      <c r="H1" s="17"/>
      <c r="M1" s="21">
        <v>39244</v>
      </c>
    </row>
    <row r="2" spans="2:13" s="19" customFormat="1" ht="12.75">
      <c r="B2" s="20"/>
      <c r="M2" s="21" t="s">
        <v>576</v>
      </c>
    </row>
    <row r="3" s="19" customFormat="1" ht="13.5" customHeight="1">
      <c r="B3" s="20"/>
    </row>
    <row r="4" ht="15.75">
      <c r="B4" s="22" t="s">
        <v>611</v>
      </c>
    </row>
    <row r="5" spans="2:5" ht="16.5" thickBot="1">
      <c r="B5" s="22" t="s">
        <v>581</v>
      </c>
      <c r="D5" s="62"/>
      <c r="E5" s="62"/>
    </row>
    <row r="6" spans="2:13" ht="16.5" thickBot="1">
      <c r="B6" s="22"/>
      <c r="D6" s="62"/>
      <c r="E6" s="62"/>
      <c r="G6" s="176" t="s">
        <v>592</v>
      </c>
      <c r="H6" s="177"/>
      <c r="I6" s="177"/>
      <c r="J6" s="177"/>
      <c r="K6" s="177"/>
      <c r="L6" s="178"/>
      <c r="M6" s="63"/>
    </row>
    <row r="7" spans="1:13" ht="13.5" thickBot="1">
      <c r="A7" s="64" t="s">
        <v>586</v>
      </c>
      <c r="B7" s="65" t="s">
        <v>1</v>
      </c>
      <c r="C7" s="66" t="s">
        <v>2</v>
      </c>
      <c r="D7" s="67" t="s">
        <v>3</v>
      </c>
      <c r="E7" s="67" t="s">
        <v>4</v>
      </c>
      <c r="F7" s="68" t="s">
        <v>7</v>
      </c>
      <c r="G7" s="69">
        <v>1</v>
      </c>
      <c r="H7" s="70">
        <v>2</v>
      </c>
      <c r="I7" s="70">
        <v>3</v>
      </c>
      <c r="J7" s="70">
        <v>4</v>
      </c>
      <c r="K7" s="70">
        <v>5</v>
      </c>
      <c r="L7" s="71">
        <v>6</v>
      </c>
      <c r="M7" s="72" t="s">
        <v>593</v>
      </c>
    </row>
    <row r="8" spans="1:13" ht="18.75" customHeight="1">
      <c r="A8" s="103">
        <v>1</v>
      </c>
      <c r="B8" s="2" t="s">
        <v>144</v>
      </c>
      <c r="C8" s="3" t="s">
        <v>145</v>
      </c>
      <c r="D8" s="43">
        <v>34227</v>
      </c>
      <c r="E8" s="4" t="s">
        <v>129</v>
      </c>
      <c r="F8" s="9" t="s">
        <v>98</v>
      </c>
      <c r="G8" s="77">
        <v>27.59</v>
      </c>
      <c r="H8" s="78" t="s">
        <v>61</v>
      </c>
      <c r="I8" s="79">
        <v>26.3</v>
      </c>
      <c r="J8" s="79" t="s">
        <v>61</v>
      </c>
      <c r="K8" s="79" t="s">
        <v>61</v>
      </c>
      <c r="L8" s="80">
        <v>27.19</v>
      </c>
      <c r="M8" s="81">
        <v>27.59</v>
      </c>
    </row>
    <row r="10" spans="7:13" ht="12.75">
      <c r="G10" s="59"/>
      <c r="H10" s="59"/>
      <c r="I10" s="59"/>
      <c r="J10" s="59"/>
      <c r="K10" s="59"/>
      <c r="L10" s="59"/>
      <c r="M10" s="59"/>
    </row>
  </sheetData>
  <mergeCells count="1">
    <mergeCell ref="G6:L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7" customWidth="1"/>
    <col min="2" max="2" width="10.140625" style="17" customWidth="1"/>
    <col min="3" max="3" width="13.421875" style="17" customWidth="1"/>
    <col min="4" max="4" width="9.00390625" style="53" customWidth="1"/>
    <col min="5" max="5" width="13.8515625" style="17" customWidth="1"/>
    <col min="6" max="6" width="16.00390625" style="17" customWidth="1"/>
    <col min="7" max="7" width="7.28125" style="18" customWidth="1"/>
    <col min="8" max="8" width="5.7109375" style="18" customWidth="1"/>
    <col min="9" max="9" width="6.7109375" style="18" customWidth="1"/>
    <col min="10" max="10" width="5.7109375" style="18" customWidth="1"/>
    <col min="11" max="16384" width="9.140625" style="17" customWidth="1"/>
  </cols>
  <sheetData>
    <row r="1" spans="1:10" s="19" customFormat="1" ht="15.75">
      <c r="A1" s="16" t="s">
        <v>573</v>
      </c>
      <c r="B1" s="17"/>
      <c r="C1" s="17"/>
      <c r="D1" s="53"/>
      <c r="E1" s="17"/>
      <c r="F1" s="18"/>
      <c r="G1" s="17"/>
      <c r="H1" s="17"/>
      <c r="I1" s="17"/>
      <c r="J1" s="17"/>
    </row>
    <row r="2" spans="2:10" s="19" customFormat="1" ht="12.75">
      <c r="B2" s="20"/>
      <c r="D2" s="54"/>
      <c r="H2" s="21"/>
      <c r="I2" s="21" t="s">
        <v>574</v>
      </c>
      <c r="J2" s="21"/>
    </row>
    <row r="3" spans="2:10" s="19" customFormat="1" ht="13.5" customHeight="1">
      <c r="B3" s="20"/>
      <c r="D3" s="54"/>
      <c r="H3" s="21"/>
      <c r="I3" s="21" t="s">
        <v>576</v>
      </c>
      <c r="J3" s="21"/>
    </row>
    <row r="4" spans="2:3" ht="15.75">
      <c r="B4" s="22" t="s">
        <v>581</v>
      </c>
      <c r="C4" s="23" t="s">
        <v>585</v>
      </c>
    </row>
    <row r="5" spans="2:10" ht="12.75" customHeight="1">
      <c r="B5" s="24"/>
      <c r="D5" s="54"/>
      <c r="E5" s="19"/>
      <c r="G5" s="25"/>
      <c r="H5" s="25"/>
      <c r="I5" s="25"/>
      <c r="J5" s="25"/>
    </row>
    <row r="6" spans="1:10" ht="12.75">
      <c r="A6" s="26" t="s">
        <v>0</v>
      </c>
      <c r="B6" s="27" t="s">
        <v>1</v>
      </c>
      <c r="C6" s="28" t="s">
        <v>2</v>
      </c>
      <c r="D6" s="55" t="s">
        <v>3</v>
      </c>
      <c r="E6" s="26" t="s">
        <v>4</v>
      </c>
      <c r="F6" s="26" t="s">
        <v>7</v>
      </c>
      <c r="G6" s="29" t="s">
        <v>579</v>
      </c>
      <c r="H6" s="29" t="s">
        <v>5</v>
      </c>
      <c r="I6" s="29" t="s">
        <v>580</v>
      </c>
      <c r="J6" s="29" t="s">
        <v>5</v>
      </c>
    </row>
    <row r="7" spans="1:10" ht="15.75">
      <c r="A7" s="32">
        <v>1</v>
      </c>
      <c r="B7" s="2" t="s">
        <v>31</v>
      </c>
      <c r="C7" s="3" t="s">
        <v>361</v>
      </c>
      <c r="D7" s="40">
        <v>34090</v>
      </c>
      <c r="E7" s="11" t="s">
        <v>349</v>
      </c>
      <c r="F7" s="9" t="s">
        <v>350</v>
      </c>
      <c r="G7" s="7">
        <v>13.11</v>
      </c>
      <c r="H7" s="8">
        <v>3.3</v>
      </c>
      <c r="I7" s="7">
        <v>13.09</v>
      </c>
      <c r="J7" s="8">
        <v>2.2</v>
      </c>
    </row>
    <row r="8" spans="1:10" ht="15.75">
      <c r="A8" s="32">
        <v>2</v>
      </c>
      <c r="B8" s="2" t="s">
        <v>80</v>
      </c>
      <c r="C8" s="3" t="s">
        <v>81</v>
      </c>
      <c r="D8" s="40">
        <v>33726</v>
      </c>
      <c r="E8" s="11" t="s">
        <v>55</v>
      </c>
      <c r="F8" s="9" t="s">
        <v>56</v>
      </c>
      <c r="G8" s="7">
        <v>13.46</v>
      </c>
      <c r="H8" s="8">
        <v>1.2</v>
      </c>
      <c r="I8" s="7">
        <v>13.26</v>
      </c>
      <c r="J8" s="8">
        <v>2.2</v>
      </c>
    </row>
    <row r="9" spans="1:10" ht="15.75">
      <c r="A9" s="32">
        <v>3</v>
      </c>
      <c r="B9" s="2" t="s">
        <v>483</v>
      </c>
      <c r="C9" s="3" t="s">
        <v>484</v>
      </c>
      <c r="D9" s="40">
        <v>34655</v>
      </c>
      <c r="E9" s="11" t="s">
        <v>471</v>
      </c>
      <c r="F9" s="9" t="s">
        <v>485</v>
      </c>
      <c r="G9" s="7">
        <v>13.67</v>
      </c>
      <c r="H9" s="8">
        <v>2</v>
      </c>
      <c r="I9" s="7">
        <v>13.78</v>
      </c>
      <c r="J9" s="8">
        <v>2.2</v>
      </c>
    </row>
    <row r="10" spans="1:10" ht="15.75">
      <c r="A10" s="32">
        <v>4</v>
      </c>
      <c r="B10" s="2" t="s">
        <v>388</v>
      </c>
      <c r="C10" s="3" t="s">
        <v>389</v>
      </c>
      <c r="D10" s="40">
        <v>33856</v>
      </c>
      <c r="E10" s="11" t="s">
        <v>371</v>
      </c>
      <c r="F10" s="9" t="s">
        <v>372</v>
      </c>
      <c r="G10" s="7">
        <v>13.8</v>
      </c>
      <c r="H10" s="8">
        <v>1.2</v>
      </c>
      <c r="I10" s="7">
        <v>13.83</v>
      </c>
      <c r="J10" s="8">
        <v>2.2</v>
      </c>
    </row>
    <row r="11" spans="1:10" ht="15.75">
      <c r="A11" s="32">
        <v>5</v>
      </c>
      <c r="B11" s="2" t="s">
        <v>346</v>
      </c>
      <c r="C11" s="3" t="s">
        <v>347</v>
      </c>
      <c r="D11" s="40">
        <v>34008</v>
      </c>
      <c r="E11" s="11" t="s">
        <v>321</v>
      </c>
      <c r="F11" s="9" t="s">
        <v>322</v>
      </c>
      <c r="G11" s="7">
        <v>14.14</v>
      </c>
      <c r="H11" s="8">
        <v>1.2</v>
      </c>
      <c r="I11" s="7">
        <v>14.15</v>
      </c>
      <c r="J11" s="8">
        <v>2.2</v>
      </c>
    </row>
    <row r="12" spans="1:10" ht="15.75">
      <c r="A12" s="32">
        <v>6</v>
      </c>
      <c r="B12" s="2" t="s">
        <v>226</v>
      </c>
      <c r="C12" s="3" t="s">
        <v>383</v>
      </c>
      <c r="D12" s="40">
        <v>34165</v>
      </c>
      <c r="E12" s="11" t="s">
        <v>371</v>
      </c>
      <c r="F12" s="9" t="s">
        <v>372</v>
      </c>
      <c r="G12" s="7">
        <v>14.09</v>
      </c>
      <c r="H12" s="8">
        <v>2.6</v>
      </c>
      <c r="I12" s="7">
        <v>14.28</v>
      </c>
      <c r="J12" s="8">
        <v>2.2</v>
      </c>
    </row>
    <row r="13" spans="1:10" ht="15.75">
      <c r="A13" s="32">
        <v>7</v>
      </c>
      <c r="B13" s="2" t="s">
        <v>362</v>
      </c>
      <c r="C13" s="3" t="s">
        <v>363</v>
      </c>
      <c r="D13" s="40">
        <v>34492</v>
      </c>
      <c r="E13" s="11" t="s">
        <v>349</v>
      </c>
      <c r="F13" s="9" t="s">
        <v>364</v>
      </c>
      <c r="G13" s="7">
        <v>14.13</v>
      </c>
      <c r="H13" s="8">
        <v>2.6</v>
      </c>
      <c r="I13" s="7">
        <v>14.28</v>
      </c>
      <c r="J13" s="8">
        <v>2.2</v>
      </c>
    </row>
    <row r="14" spans="1:10" ht="15.75">
      <c r="A14" s="32">
        <v>8</v>
      </c>
      <c r="B14" s="2" t="s">
        <v>37</v>
      </c>
      <c r="C14" s="3" t="s">
        <v>281</v>
      </c>
      <c r="D14" s="40">
        <v>34152</v>
      </c>
      <c r="E14" s="11" t="s">
        <v>278</v>
      </c>
      <c r="F14" s="9" t="s">
        <v>280</v>
      </c>
      <c r="G14" s="7">
        <v>14.05</v>
      </c>
      <c r="H14" s="8">
        <v>2</v>
      </c>
      <c r="I14" s="7">
        <v>16.01</v>
      </c>
      <c r="J14" s="8">
        <v>2.2</v>
      </c>
    </row>
    <row r="15" spans="1:10" ht="15.75">
      <c r="A15" s="32">
        <v>9</v>
      </c>
      <c r="B15" s="2" t="s">
        <v>409</v>
      </c>
      <c r="C15" s="3" t="s">
        <v>410</v>
      </c>
      <c r="D15" s="40">
        <v>34028</v>
      </c>
      <c r="E15" s="11" t="s">
        <v>324</v>
      </c>
      <c r="F15" s="9" t="s">
        <v>342</v>
      </c>
      <c r="G15" s="7">
        <v>14.16</v>
      </c>
      <c r="H15" s="8">
        <v>1.2</v>
      </c>
      <c r="I15" s="7"/>
      <c r="J15" s="8"/>
    </row>
    <row r="16" spans="1:10" ht="15.75">
      <c r="A16" s="32">
        <v>10</v>
      </c>
      <c r="B16" s="2" t="s">
        <v>190</v>
      </c>
      <c r="C16" s="3" t="s">
        <v>363</v>
      </c>
      <c r="D16" s="40">
        <v>34492</v>
      </c>
      <c r="E16" s="11" t="s">
        <v>349</v>
      </c>
      <c r="F16" s="9" t="s">
        <v>364</v>
      </c>
      <c r="G16" s="7">
        <v>14.3</v>
      </c>
      <c r="H16" s="8">
        <v>2</v>
      </c>
      <c r="I16" s="7"/>
      <c r="J16" s="8"/>
    </row>
    <row r="17" spans="1:10" ht="15.75">
      <c r="A17" s="32">
        <v>11</v>
      </c>
      <c r="B17" s="2" t="s">
        <v>117</v>
      </c>
      <c r="C17" s="3" t="s">
        <v>203</v>
      </c>
      <c r="D17" s="41">
        <v>33972</v>
      </c>
      <c r="E17" s="11" t="s">
        <v>200</v>
      </c>
      <c r="F17" s="9" t="s">
        <v>201</v>
      </c>
      <c r="G17" s="7">
        <v>14.35</v>
      </c>
      <c r="H17" s="8">
        <v>2.6</v>
      </c>
      <c r="I17" s="7"/>
      <c r="J17" s="8"/>
    </row>
    <row r="18" spans="1:10" ht="15.75">
      <c r="A18" s="32">
        <v>12</v>
      </c>
      <c r="B18" s="2" t="s">
        <v>554</v>
      </c>
      <c r="C18" s="3" t="s">
        <v>555</v>
      </c>
      <c r="D18" s="41">
        <v>34221</v>
      </c>
      <c r="E18" s="11" t="s">
        <v>196</v>
      </c>
      <c r="F18" s="9" t="s">
        <v>257</v>
      </c>
      <c r="G18" s="7">
        <v>14.68</v>
      </c>
      <c r="H18" s="8">
        <v>3.3</v>
      </c>
      <c r="I18" s="7"/>
      <c r="J18" s="8"/>
    </row>
    <row r="19" spans="1:10" ht="15.75">
      <c r="A19" s="32">
        <v>13</v>
      </c>
      <c r="B19" s="2" t="s">
        <v>130</v>
      </c>
      <c r="C19" s="3" t="s">
        <v>131</v>
      </c>
      <c r="D19" s="41">
        <v>34355</v>
      </c>
      <c r="E19" s="11" t="s">
        <v>129</v>
      </c>
      <c r="F19" s="9" t="s">
        <v>26</v>
      </c>
      <c r="G19" s="7">
        <v>14.76</v>
      </c>
      <c r="H19" s="8">
        <v>2.6</v>
      </c>
      <c r="I19" s="7"/>
      <c r="J19" s="8"/>
    </row>
    <row r="20" spans="1:10" ht="15.75">
      <c r="A20" s="32">
        <v>14</v>
      </c>
      <c r="B20" s="2" t="s">
        <v>216</v>
      </c>
      <c r="C20" s="3" t="s">
        <v>15</v>
      </c>
      <c r="D20" s="41">
        <v>34112</v>
      </c>
      <c r="E20" s="11" t="s">
        <v>217</v>
      </c>
      <c r="F20" s="9" t="s">
        <v>207</v>
      </c>
      <c r="G20" s="7">
        <v>15.03</v>
      </c>
      <c r="H20" s="8">
        <v>2</v>
      </c>
      <c r="I20" s="7"/>
      <c r="J20" s="8"/>
    </row>
    <row r="21" spans="1:10" ht="15.75">
      <c r="A21" s="32">
        <v>14</v>
      </c>
      <c r="B21" s="2" t="s">
        <v>16</v>
      </c>
      <c r="C21" s="3" t="s">
        <v>479</v>
      </c>
      <c r="D21" s="41">
        <v>33879</v>
      </c>
      <c r="E21" s="11" t="s">
        <v>471</v>
      </c>
      <c r="F21" s="9" t="s">
        <v>474</v>
      </c>
      <c r="G21" s="7">
        <v>15.03</v>
      </c>
      <c r="H21" s="8">
        <v>2.6</v>
      </c>
      <c r="I21" s="7"/>
      <c r="J21" s="8"/>
    </row>
    <row r="22" spans="1:10" ht="15.75">
      <c r="A22" s="32">
        <v>15</v>
      </c>
      <c r="B22" s="2" t="s">
        <v>543</v>
      </c>
      <c r="C22" s="3" t="s">
        <v>546</v>
      </c>
      <c r="D22" s="41">
        <v>34211</v>
      </c>
      <c r="E22" s="11" t="s">
        <v>196</v>
      </c>
      <c r="F22" s="9" t="s">
        <v>257</v>
      </c>
      <c r="G22" s="7">
        <v>15.13</v>
      </c>
      <c r="H22" s="8">
        <v>2</v>
      </c>
      <c r="I22" s="7"/>
      <c r="J22" s="8"/>
    </row>
    <row r="23" spans="1:10" ht="15.75">
      <c r="A23" s="32">
        <v>16</v>
      </c>
      <c r="B23" s="2" t="s">
        <v>63</v>
      </c>
      <c r="C23" s="3" t="s">
        <v>381</v>
      </c>
      <c r="D23" s="41">
        <v>34046</v>
      </c>
      <c r="E23" s="11" t="s">
        <v>371</v>
      </c>
      <c r="F23" s="9" t="s">
        <v>372</v>
      </c>
      <c r="G23" s="7">
        <v>15.37</v>
      </c>
      <c r="H23" s="8">
        <v>2</v>
      </c>
      <c r="I23" s="7"/>
      <c r="J23" s="8"/>
    </row>
    <row r="24" spans="1:10" ht="15.75">
      <c r="A24" s="32" t="s">
        <v>8</v>
      </c>
      <c r="B24" s="2" t="s">
        <v>563</v>
      </c>
      <c r="C24" s="3" t="s">
        <v>214</v>
      </c>
      <c r="D24" s="41">
        <v>34997</v>
      </c>
      <c r="E24" s="11" t="s">
        <v>561</v>
      </c>
      <c r="F24" s="9" t="s">
        <v>239</v>
      </c>
      <c r="G24" s="7">
        <v>13.96</v>
      </c>
      <c r="H24" s="8">
        <v>2.6</v>
      </c>
      <c r="I24" s="7"/>
      <c r="J24" s="8"/>
    </row>
    <row r="25" spans="1:10" ht="15.75">
      <c r="A25" s="32" t="s">
        <v>8</v>
      </c>
      <c r="B25" s="2" t="s">
        <v>14</v>
      </c>
      <c r="C25" s="3" t="s">
        <v>15</v>
      </c>
      <c r="D25" s="41">
        <v>33722</v>
      </c>
      <c r="E25" s="11" t="s">
        <v>11</v>
      </c>
      <c r="F25" s="9" t="s">
        <v>13</v>
      </c>
      <c r="G25" s="7">
        <v>14.2</v>
      </c>
      <c r="H25" s="8">
        <v>3.3</v>
      </c>
      <c r="I25" s="7"/>
      <c r="J25" s="8"/>
    </row>
    <row r="26" spans="1:10" ht="15.75">
      <c r="A26" s="32" t="s">
        <v>8</v>
      </c>
      <c r="B26" s="2" t="s">
        <v>31</v>
      </c>
      <c r="C26" s="3" t="s">
        <v>522</v>
      </c>
      <c r="D26" s="41">
        <v>34725</v>
      </c>
      <c r="E26" s="11" t="s">
        <v>517</v>
      </c>
      <c r="F26" s="9" t="s">
        <v>210</v>
      </c>
      <c r="G26" s="7">
        <v>14.37</v>
      </c>
      <c r="H26" s="8">
        <v>1.2</v>
      </c>
      <c r="I26" s="7"/>
      <c r="J26" s="8"/>
    </row>
    <row r="27" spans="1:10" ht="15.75">
      <c r="A27" s="32" t="s">
        <v>8</v>
      </c>
      <c r="B27" s="2" t="s">
        <v>37</v>
      </c>
      <c r="C27" s="3" t="s">
        <v>38</v>
      </c>
      <c r="D27" s="41">
        <v>34186</v>
      </c>
      <c r="E27" s="11" t="s">
        <v>11</v>
      </c>
      <c r="F27" s="9" t="s">
        <v>39</v>
      </c>
      <c r="G27" s="7">
        <v>14.44</v>
      </c>
      <c r="H27" s="8">
        <v>2</v>
      </c>
      <c r="I27" s="7"/>
      <c r="J27" s="8"/>
    </row>
    <row r="28" spans="1:10" ht="15.75">
      <c r="A28" s="32" t="s">
        <v>8</v>
      </c>
      <c r="B28" s="2" t="s">
        <v>218</v>
      </c>
      <c r="C28" s="3" t="s">
        <v>219</v>
      </c>
      <c r="D28" s="41">
        <v>34210</v>
      </c>
      <c r="E28" s="11" t="s">
        <v>192</v>
      </c>
      <c r="F28" s="9" t="s">
        <v>189</v>
      </c>
      <c r="G28" s="7">
        <v>15.39</v>
      </c>
      <c r="H28" s="8">
        <v>2.6</v>
      </c>
      <c r="I28" s="7"/>
      <c r="J28" s="8"/>
    </row>
    <row r="29" spans="1:10" ht="15.75">
      <c r="A29" s="32" t="s">
        <v>12</v>
      </c>
      <c r="B29" s="2" t="s">
        <v>31</v>
      </c>
      <c r="C29" s="3" t="s">
        <v>32</v>
      </c>
      <c r="D29" s="41">
        <v>34755</v>
      </c>
      <c r="E29" s="11" t="s">
        <v>11</v>
      </c>
      <c r="F29" s="9" t="s">
        <v>19</v>
      </c>
      <c r="G29" s="7" t="s">
        <v>12</v>
      </c>
      <c r="H29" s="8"/>
      <c r="I29" s="7"/>
      <c r="J29" s="8"/>
    </row>
    <row r="30" spans="1:10" ht="15.75">
      <c r="A30" s="32" t="s">
        <v>12</v>
      </c>
      <c r="B30" s="2" t="s">
        <v>35</v>
      </c>
      <c r="C30" s="3" t="s">
        <v>36</v>
      </c>
      <c r="D30" s="41">
        <v>34629</v>
      </c>
      <c r="E30" s="11" t="s">
        <v>11</v>
      </c>
      <c r="F30" s="9" t="s">
        <v>19</v>
      </c>
      <c r="G30" s="7" t="s">
        <v>12</v>
      </c>
      <c r="H30" s="8"/>
      <c r="I30" s="7"/>
      <c r="J30" s="8"/>
    </row>
    <row r="31" spans="1:10" ht="15.75">
      <c r="A31" s="32" t="s">
        <v>12</v>
      </c>
      <c r="B31" s="2" t="s">
        <v>319</v>
      </c>
      <c r="C31" s="3" t="s">
        <v>320</v>
      </c>
      <c r="D31" s="41">
        <v>33848</v>
      </c>
      <c r="E31" s="11" t="s">
        <v>278</v>
      </c>
      <c r="F31" s="9" t="s">
        <v>301</v>
      </c>
      <c r="G31" s="7" t="s">
        <v>12</v>
      </c>
      <c r="H31" s="8"/>
      <c r="I31" s="7"/>
      <c r="J31" s="8"/>
    </row>
  </sheetData>
  <printOptions horizontalCentered="1"/>
  <pageMargins left="0.5905511811023623" right="0.1968503937007874" top="0.984251968503937" bottom="0.1968503937007874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7" customWidth="1"/>
    <col min="2" max="2" width="10.140625" style="17" customWidth="1"/>
    <col min="3" max="3" width="13.421875" style="17" customWidth="1"/>
    <col min="4" max="4" width="9.00390625" style="53" customWidth="1"/>
    <col min="5" max="5" width="13.8515625" style="17" customWidth="1"/>
    <col min="6" max="6" width="16.00390625" style="17" customWidth="1"/>
    <col min="7" max="7" width="7.28125" style="18" customWidth="1"/>
    <col min="8" max="8" width="5.7109375" style="18" customWidth="1"/>
    <col min="9" max="9" width="6.7109375" style="18" customWidth="1"/>
    <col min="10" max="10" width="5.7109375" style="18" customWidth="1"/>
    <col min="11" max="16384" width="9.140625" style="17" customWidth="1"/>
  </cols>
  <sheetData>
    <row r="1" spans="1:10" s="19" customFormat="1" ht="15.75">
      <c r="A1" s="16" t="s">
        <v>573</v>
      </c>
      <c r="B1" s="17"/>
      <c r="C1" s="17"/>
      <c r="D1" s="53"/>
      <c r="E1" s="17"/>
      <c r="F1" s="18"/>
      <c r="G1" s="17"/>
      <c r="H1" s="17"/>
      <c r="I1" s="17"/>
      <c r="J1" s="17"/>
    </row>
    <row r="2" spans="2:10" s="19" customFormat="1" ht="12.75">
      <c r="B2" s="20"/>
      <c r="D2" s="54"/>
      <c r="H2" s="21"/>
      <c r="I2" s="21" t="s">
        <v>574</v>
      </c>
      <c r="J2" s="21"/>
    </row>
    <row r="3" spans="2:10" s="19" customFormat="1" ht="13.5" customHeight="1">
      <c r="B3" s="20"/>
      <c r="D3" s="54"/>
      <c r="H3" s="21"/>
      <c r="I3" s="21" t="s">
        <v>576</v>
      </c>
      <c r="J3" s="21"/>
    </row>
    <row r="4" spans="2:3" ht="15.75">
      <c r="B4" s="22" t="s">
        <v>575</v>
      </c>
      <c r="C4" s="23" t="s">
        <v>585</v>
      </c>
    </row>
    <row r="5" spans="2:10" ht="12.75" customHeight="1">
      <c r="B5" s="24"/>
      <c r="D5" s="54"/>
      <c r="E5" s="19"/>
      <c r="G5" s="25"/>
      <c r="H5" s="25"/>
      <c r="I5" s="25"/>
      <c r="J5" s="25"/>
    </row>
    <row r="6" spans="1:10" ht="12.75">
      <c r="A6" s="26" t="s">
        <v>0</v>
      </c>
      <c r="B6" s="27" t="s">
        <v>1</v>
      </c>
      <c r="C6" s="28" t="s">
        <v>2</v>
      </c>
      <c r="D6" s="55" t="s">
        <v>3</v>
      </c>
      <c r="E6" s="26" t="s">
        <v>4</v>
      </c>
      <c r="F6" s="26" t="s">
        <v>7</v>
      </c>
      <c r="G6" s="29" t="s">
        <v>579</v>
      </c>
      <c r="H6" s="29" t="s">
        <v>5</v>
      </c>
      <c r="I6" s="29" t="s">
        <v>580</v>
      </c>
      <c r="J6" s="29" t="s">
        <v>5</v>
      </c>
    </row>
    <row r="7" spans="1:10" ht="15.75">
      <c r="A7" s="32">
        <v>1</v>
      </c>
      <c r="B7" s="2" t="s">
        <v>103</v>
      </c>
      <c r="C7" s="3" t="s">
        <v>335</v>
      </c>
      <c r="D7" s="40">
        <v>33655</v>
      </c>
      <c r="E7" s="4" t="s">
        <v>324</v>
      </c>
      <c r="F7" s="9" t="s">
        <v>325</v>
      </c>
      <c r="G7" s="7">
        <v>11.98</v>
      </c>
      <c r="H7" s="8">
        <v>1.2</v>
      </c>
      <c r="I7" s="7">
        <v>11.74</v>
      </c>
      <c r="J7" s="8">
        <v>1.8</v>
      </c>
    </row>
    <row r="8" spans="1:10" ht="15.75">
      <c r="A8" s="32">
        <v>2</v>
      </c>
      <c r="B8" s="2" t="s">
        <v>53</v>
      </c>
      <c r="C8" s="3" t="s">
        <v>54</v>
      </c>
      <c r="D8" s="40">
        <v>33604</v>
      </c>
      <c r="E8" s="4" t="s">
        <v>55</v>
      </c>
      <c r="F8" s="9" t="s">
        <v>56</v>
      </c>
      <c r="G8" s="7">
        <v>12.23</v>
      </c>
      <c r="H8" s="8">
        <v>1.2</v>
      </c>
      <c r="I8" s="7">
        <v>12.07</v>
      </c>
      <c r="J8" s="8">
        <v>1.8</v>
      </c>
    </row>
    <row r="9" spans="1:10" ht="15.75">
      <c r="A9" s="32">
        <v>3</v>
      </c>
      <c r="B9" s="2" t="s">
        <v>312</v>
      </c>
      <c r="C9" s="3" t="s">
        <v>313</v>
      </c>
      <c r="D9" s="40">
        <v>34029</v>
      </c>
      <c r="E9" s="4" t="s">
        <v>278</v>
      </c>
      <c r="F9" s="9" t="s">
        <v>286</v>
      </c>
      <c r="G9" s="7">
        <v>12.4</v>
      </c>
      <c r="H9" s="8">
        <v>1.2</v>
      </c>
      <c r="I9" s="7">
        <v>12.21</v>
      </c>
      <c r="J9" s="8">
        <v>1.8</v>
      </c>
    </row>
    <row r="10" spans="1:10" ht="15.75">
      <c r="A10" s="32">
        <v>4</v>
      </c>
      <c r="B10" s="2" t="s">
        <v>57</v>
      </c>
      <c r="C10" s="3" t="s">
        <v>58</v>
      </c>
      <c r="D10" s="40">
        <v>33748</v>
      </c>
      <c r="E10" s="4" t="s">
        <v>59</v>
      </c>
      <c r="F10" s="9" t="s">
        <v>60</v>
      </c>
      <c r="G10" s="7">
        <v>12.09</v>
      </c>
      <c r="H10" s="8">
        <v>1.8</v>
      </c>
      <c r="I10" s="7">
        <v>12.25</v>
      </c>
      <c r="J10" s="8">
        <v>1.8</v>
      </c>
    </row>
    <row r="11" spans="1:10" ht="15.75">
      <c r="A11" s="32">
        <v>5</v>
      </c>
      <c r="B11" s="2" t="s">
        <v>111</v>
      </c>
      <c r="C11" s="3" t="s">
        <v>112</v>
      </c>
      <c r="D11" s="40">
        <v>33917</v>
      </c>
      <c r="E11" s="4" t="s">
        <v>59</v>
      </c>
      <c r="F11" s="9" t="s">
        <v>60</v>
      </c>
      <c r="G11" s="7">
        <v>12.7</v>
      </c>
      <c r="H11" s="8">
        <v>1.2</v>
      </c>
      <c r="I11" s="7">
        <v>12.56</v>
      </c>
      <c r="J11" s="8">
        <v>1.8</v>
      </c>
    </row>
    <row r="12" spans="1:10" ht="15.75">
      <c r="A12" s="32">
        <v>6</v>
      </c>
      <c r="B12" s="2" t="s">
        <v>160</v>
      </c>
      <c r="C12" s="3" t="s">
        <v>161</v>
      </c>
      <c r="D12" s="40">
        <v>34193</v>
      </c>
      <c r="E12" s="4" t="s">
        <v>129</v>
      </c>
      <c r="F12" s="9" t="s">
        <v>26</v>
      </c>
      <c r="G12" s="7">
        <v>12.6</v>
      </c>
      <c r="H12" s="8">
        <v>0</v>
      </c>
      <c r="I12" s="7">
        <v>12.62</v>
      </c>
      <c r="J12" s="8">
        <v>1.8</v>
      </c>
    </row>
    <row r="13" spans="1:10" ht="15.75">
      <c r="A13" s="32">
        <v>7</v>
      </c>
      <c r="B13" s="2" t="s">
        <v>146</v>
      </c>
      <c r="C13" s="3" t="s">
        <v>147</v>
      </c>
      <c r="D13" s="40">
        <v>33812</v>
      </c>
      <c r="E13" s="4" t="s">
        <v>129</v>
      </c>
      <c r="F13" s="9" t="s">
        <v>19</v>
      </c>
      <c r="G13" s="7">
        <v>12.81</v>
      </c>
      <c r="H13" s="8">
        <v>1.8</v>
      </c>
      <c r="I13" s="7">
        <v>12.66</v>
      </c>
      <c r="J13" s="8">
        <v>1.8</v>
      </c>
    </row>
    <row r="14" spans="1:10" ht="15.75">
      <c r="A14" s="32">
        <v>8</v>
      </c>
      <c r="B14" s="2" t="s">
        <v>379</v>
      </c>
      <c r="C14" s="3" t="s">
        <v>380</v>
      </c>
      <c r="D14" s="40">
        <v>33623</v>
      </c>
      <c r="E14" s="4" t="s">
        <v>371</v>
      </c>
      <c r="F14" s="9" t="s">
        <v>372</v>
      </c>
      <c r="G14" s="7">
        <v>12.85</v>
      </c>
      <c r="H14" s="8">
        <v>1.8</v>
      </c>
      <c r="I14" s="7">
        <v>12.94</v>
      </c>
      <c r="J14" s="8">
        <v>1.8</v>
      </c>
    </row>
    <row r="15" spans="1:10" ht="15.75">
      <c r="A15" s="32">
        <v>9</v>
      </c>
      <c r="B15" s="2" t="s">
        <v>351</v>
      </c>
      <c r="C15" s="3" t="s">
        <v>352</v>
      </c>
      <c r="D15" s="40">
        <v>34004</v>
      </c>
      <c r="E15" s="4" t="s">
        <v>321</v>
      </c>
      <c r="F15" s="9" t="s">
        <v>327</v>
      </c>
      <c r="G15" s="7">
        <v>13.01</v>
      </c>
      <c r="H15" s="8">
        <v>1.8</v>
      </c>
      <c r="I15" s="7"/>
      <c r="J15" s="8"/>
    </row>
    <row r="16" spans="1:10" ht="15.75">
      <c r="A16" s="32">
        <v>10</v>
      </c>
      <c r="B16" s="2" t="s">
        <v>9</v>
      </c>
      <c r="C16" s="3" t="s">
        <v>323</v>
      </c>
      <c r="D16" s="40">
        <v>34496</v>
      </c>
      <c r="E16" s="4" t="s">
        <v>324</v>
      </c>
      <c r="F16" s="9" t="s">
        <v>325</v>
      </c>
      <c r="G16" s="7">
        <v>13.05</v>
      </c>
      <c r="H16" s="8">
        <v>0</v>
      </c>
      <c r="I16" s="7"/>
      <c r="J16" s="8"/>
    </row>
    <row r="17" spans="1:10" ht="15.75">
      <c r="A17" s="32">
        <v>11</v>
      </c>
      <c r="B17" s="2" t="s">
        <v>53</v>
      </c>
      <c r="C17" s="3" t="s">
        <v>374</v>
      </c>
      <c r="D17" s="40">
        <v>34079</v>
      </c>
      <c r="E17" s="4" t="s">
        <v>371</v>
      </c>
      <c r="F17" s="9" t="s">
        <v>372</v>
      </c>
      <c r="G17" s="7">
        <v>13.55</v>
      </c>
      <c r="H17" s="8">
        <v>1.8</v>
      </c>
      <c r="I17" s="7"/>
      <c r="J17" s="8"/>
    </row>
    <row r="18" spans="1:10" ht="15.75">
      <c r="A18" s="32">
        <v>12</v>
      </c>
      <c r="B18" s="2" t="s">
        <v>185</v>
      </c>
      <c r="C18" s="3" t="s">
        <v>333</v>
      </c>
      <c r="D18" s="40">
        <v>34019</v>
      </c>
      <c r="E18" s="4" t="s">
        <v>321</v>
      </c>
      <c r="F18" s="9" t="s">
        <v>322</v>
      </c>
      <c r="G18" s="7">
        <v>13.88</v>
      </c>
      <c r="H18" s="8">
        <v>1.2</v>
      </c>
      <c r="I18" s="7"/>
      <c r="J18" s="8"/>
    </row>
    <row r="19" spans="1:10" ht="15.75">
      <c r="A19" s="32">
        <v>13</v>
      </c>
      <c r="B19" s="2" t="s">
        <v>293</v>
      </c>
      <c r="C19" s="3" t="s">
        <v>294</v>
      </c>
      <c r="D19" s="40">
        <v>34028</v>
      </c>
      <c r="E19" s="4" t="s">
        <v>278</v>
      </c>
      <c r="F19" s="9" t="s">
        <v>286</v>
      </c>
      <c r="G19" s="7">
        <v>14.9</v>
      </c>
      <c r="H19" s="8">
        <v>0</v>
      </c>
      <c r="I19" s="7"/>
      <c r="J19" s="8"/>
    </row>
    <row r="20" spans="1:10" ht="15.75">
      <c r="A20" s="32" t="s">
        <v>8</v>
      </c>
      <c r="B20" s="2" t="s">
        <v>230</v>
      </c>
      <c r="C20" s="3" t="s">
        <v>448</v>
      </c>
      <c r="D20" s="40">
        <v>34281</v>
      </c>
      <c r="E20" s="4" t="s">
        <v>378</v>
      </c>
      <c r="F20" s="9" t="s">
        <v>105</v>
      </c>
      <c r="G20" s="7">
        <v>12.87</v>
      </c>
      <c r="H20" s="8">
        <v>0</v>
      </c>
      <c r="I20" s="7"/>
      <c r="J20" s="8"/>
    </row>
    <row r="21" spans="1:10" ht="15.75">
      <c r="A21" s="32" t="s">
        <v>8</v>
      </c>
      <c r="B21" s="2" t="s">
        <v>20</v>
      </c>
      <c r="C21" s="3" t="s">
        <v>21</v>
      </c>
      <c r="D21" s="40">
        <v>34360</v>
      </c>
      <c r="E21" s="4" t="s">
        <v>11</v>
      </c>
      <c r="F21" s="9" t="s">
        <v>19</v>
      </c>
      <c r="G21" s="7">
        <v>13.63</v>
      </c>
      <c r="H21" s="8">
        <v>0</v>
      </c>
      <c r="I21" s="7"/>
      <c r="J21" s="8"/>
    </row>
    <row r="22" spans="1:10" ht="15.75">
      <c r="A22" s="32" t="s">
        <v>12</v>
      </c>
      <c r="B22" s="2" t="s">
        <v>9</v>
      </c>
      <c r="C22" s="3" t="s">
        <v>10</v>
      </c>
      <c r="D22" s="40">
        <v>33913</v>
      </c>
      <c r="E22" s="4" t="s">
        <v>11</v>
      </c>
      <c r="F22" s="9" t="s">
        <v>13</v>
      </c>
      <c r="G22" s="7" t="s">
        <v>12</v>
      </c>
      <c r="H22" s="8"/>
      <c r="I22" s="7"/>
      <c r="J22" s="8"/>
    </row>
    <row r="23" spans="1:10" ht="15.75">
      <c r="A23" s="32" t="s">
        <v>12</v>
      </c>
      <c r="B23" s="2" t="s">
        <v>526</v>
      </c>
      <c r="C23" s="3" t="s">
        <v>527</v>
      </c>
      <c r="D23" s="40">
        <v>34193</v>
      </c>
      <c r="E23" s="4" t="s">
        <v>517</v>
      </c>
      <c r="F23" s="9" t="s">
        <v>210</v>
      </c>
      <c r="G23" s="7" t="s">
        <v>12</v>
      </c>
      <c r="H23" s="8"/>
      <c r="I23" s="7"/>
      <c r="J23" s="8"/>
    </row>
    <row r="24" spans="1:10" ht="15.75">
      <c r="A24" s="32" t="s">
        <v>12</v>
      </c>
      <c r="B24" s="2" t="s">
        <v>187</v>
      </c>
      <c r="C24" s="3" t="s">
        <v>188</v>
      </c>
      <c r="D24" s="40">
        <v>33605</v>
      </c>
      <c r="E24" s="4" t="s">
        <v>200</v>
      </c>
      <c r="F24" s="9" t="s">
        <v>189</v>
      </c>
      <c r="G24" s="7" t="s">
        <v>12</v>
      </c>
      <c r="H24" s="8"/>
      <c r="I24" s="7"/>
      <c r="J24" s="8"/>
    </row>
    <row r="25" spans="1:10" ht="15.75">
      <c r="A25" s="32" t="s">
        <v>12</v>
      </c>
      <c r="B25" s="2" t="s">
        <v>53</v>
      </c>
      <c r="C25" s="3" t="s">
        <v>538</v>
      </c>
      <c r="D25" s="40">
        <v>34149</v>
      </c>
      <c r="E25" s="4" t="s">
        <v>349</v>
      </c>
      <c r="F25" s="9" t="s">
        <v>534</v>
      </c>
      <c r="G25" s="7" t="s">
        <v>12</v>
      </c>
      <c r="H25" s="8"/>
      <c r="I25" s="7"/>
      <c r="J25" s="8"/>
    </row>
  </sheetData>
  <printOptions horizontalCentered="1"/>
  <pageMargins left="0.5905511811023623" right="0.1968503937007874" top="0.984251968503937" bottom="0.1968503937007874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7" customWidth="1"/>
    <col min="2" max="2" width="10.140625" style="17" customWidth="1"/>
    <col min="3" max="3" width="13.421875" style="17" customWidth="1"/>
    <col min="4" max="4" width="10.57421875" style="53" customWidth="1"/>
    <col min="5" max="5" width="18.28125" style="17" customWidth="1"/>
    <col min="6" max="6" width="18.00390625" style="17" customWidth="1"/>
    <col min="7" max="7" width="13.140625" style="18" customWidth="1"/>
    <col min="8" max="16384" width="9.140625" style="17" customWidth="1"/>
  </cols>
  <sheetData>
    <row r="1" spans="1:7" s="19" customFormat="1" ht="15.75">
      <c r="A1" s="16" t="s">
        <v>573</v>
      </c>
      <c r="B1" s="17"/>
      <c r="C1" s="17"/>
      <c r="D1" s="53"/>
      <c r="E1" s="17"/>
      <c r="F1" s="18"/>
      <c r="G1" s="17"/>
    </row>
    <row r="2" spans="2:7" s="19" customFormat="1" ht="12.75">
      <c r="B2" s="20"/>
      <c r="D2" s="54"/>
      <c r="G2" s="21" t="s">
        <v>574</v>
      </c>
    </row>
    <row r="3" spans="2:7" s="19" customFormat="1" ht="13.5" customHeight="1">
      <c r="B3" s="20"/>
      <c r="D3" s="54"/>
      <c r="G3" s="21" t="s">
        <v>576</v>
      </c>
    </row>
    <row r="4" spans="2:3" ht="15.75">
      <c r="B4" s="22" t="s">
        <v>581</v>
      </c>
      <c r="C4" s="23" t="s">
        <v>587</v>
      </c>
    </row>
    <row r="5" spans="2:7" ht="12.75" customHeight="1">
      <c r="B5" s="24"/>
      <c r="D5" s="54"/>
      <c r="E5" s="19"/>
      <c r="G5" s="25"/>
    </row>
    <row r="6" spans="1:7" ht="12.75">
      <c r="A6" s="26" t="s">
        <v>0</v>
      </c>
      <c r="B6" s="27" t="s">
        <v>1</v>
      </c>
      <c r="C6" s="28" t="s">
        <v>2</v>
      </c>
      <c r="D6" s="55" t="s">
        <v>3</v>
      </c>
      <c r="E6" s="26" t="s">
        <v>4</v>
      </c>
      <c r="F6" s="26" t="s">
        <v>7</v>
      </c>
      <c r="G6" s="29" t="s">
        <v>6</v>
      </c>
    </row>
    <row r="7" spans="1:7" ht="15.75">
      <c r="A7" s="32">
        <v>1</v>
      </c>
      <c r="B7" s="2" t="s">
        <v>63</v>
      </c>
      <c r="C7" s="3" t="s">
        <v>64</v>
      </c>
      <c r="D7" s="41">
        <v>33628</v>
      </c>
      <c r="E7" s="6" t="s">
        <v>55</v>
      </c>
      <c r="F7" s="56" t="s">
        <v>65</v>
      </c>
      <c r="G7" s="7" t="s">
        <v>66</v>
      </c>
    </row>
    <row r="8" spans="1:7" ht="15.75">
      <c r="A8" s="32">
        <v>2</v>
      </c>
      <c r="B8" s="2" t="s">
        <v>343</v>
      </c>
      <c r="C8" s="3" t="s">
        <v>344</v>
      </c>
      <c r="D8" s="41">
        <v>34019</v>
      </c>
      <c r="E8" s="6" t="s">
        <v>321</v>
      </c>
      <c r="F8" s="56" t="s">
        <v>327</v>
      </c>
      <c r="G8" s="7" t="s">
        <v>345</v>
      </c>
    </row>
    <row r="9" spans="1:7" ht="15.75">
      <c r="A9" s="32">
        <v>3</v>
      </c>
      <c r="B9" s="2" t="s">
        <v>221</v>
      </c>
      <c r="C9" s="3" t="s">
        <v>382</v>
      </c>
      <c r="D9" s="41">
        <v>34215</v>
      </c>
      <c r="E9" s="6" t="s">
        <v>59</v>
      </c>
      <c r="F9" s="56" t="s">
        <v>60</v>
      </c>
      <c r="G9" s="7" t="s">
        <v>436</v>
      </c>
    </row>
    <row r="10" spans="1:7" ht="15.75">
      <c r="A10" s="32">
        <v>4</v>
      </c>
      <c r="B10" s="2" t="s">
        <v>73</v>
      </c>
      <c r="C10" s="3" t="s">
        <v>74</v>
      </c>
      <c r="D10" s="41">
        <v>34431</v>
      </c>
      <c r="E10" s="6" t="s">
        <v>55</v>
      </c>
      <c r="F10" s="56" t="s">
        <v>65</v>
      </c>
      <c r="G10" s="7" t="s">
        <v>88</v>
      </c>
    </row>
    <row r="11" spans="1:7" ht="15.75">
      <c r="A11" s="32">
        <v>5</v>
      </c>
      <c r="B11" s="2" t="s">
        <v>502</v>
      </c>
      <c r="C11" s="3" t="s">
        <v>503</v>
      </c>
      <c r="D11" s="41">
        <v>34026</v>
      </c>
      <c r="E11" s="6" t="s">
        <v>165</v>
      </c>
      <c r="F11" s="56" t="s">
        <v>504</v>
      </c>
      <c r="G11" s="7" t="s">
        <v>513</v>
      </c>
    </row>
    <row r="12" spans="1:7" ht="15.75">
      <c r="A12" s="32">
        <v>6</v>
      </c>
      <c r="B12" s="2" t="s">
        <v>486</v>
      </c>
      <c r="C12" s="3" t="s">
        <v>487</v>
      </c>
      <c r="D12" s="41">
        <v>34340</v>
      </c>
      <c r="E12" s="6" t="s">
        <v>471</v>
      </c>
      <c r="F12" s="56" t="s">
        <v>474</v>
      </c>
      <c r="G12" s="7" t="s">
        <v>488</v>
      </c>
    </row>
    <row r="13" spans="1:7" ht="15.75">
      <c r="A13" s="32">
        <v>7</v>
      </c>
      <c r="B13" s="2" t="s">
        <v>89</v>
      </c>
      <c r="C13" s="3" t="s">
        <v>90</v>
      </c>
      <c r="D13" s="41">
        <v>33653</v>
      </c>
      <c r="E13" s="6" t="s">
        <v>129</v>
      </c>
      <c r="F13" s="56" t="s">
        <v>65</v>
      </c>
      <c r="G13" s="7" t="s">
        <v>132</v>
      </c>
    </row>
    <row r="14" spans="1:7" ht="15.75">
      <c r="A14" s="32">
        <v>8</v>
      </c>
      <c r="B14" s="2" t="s">
        <v>86</v>
      </c>
      <c r="C14" s="3" t="s">
        <v>490</v>
      </c>
      <c r="D14" s="41">
        <v>34257</v>
      </c>
      <c r="E14" s="6" t="s">
        <v>165</v>
      </c>
      <c r="F14" s="56" t="s">
        <v>210</v>
      </c>
      <c r="G14" s="7" t="s">
        <v>491</v>
      </c>
    </row>
    <row r="15" spans="1:7" ht="15.75">
      <c r="A15" s="32">
        <v>9</v>
      </c>
      <c r="B15" s="2" t="s">
        <v>226</v>
      </c>
      <c r="C15" s="3" t="s">
        <v>227</v>
      </c>
      <c r="D15" s="41">
        <v>34009</v>
      </c>
      <c r="E15" s="6" t="s">
        <v>200</v>
      </c>
      <c r="F15" s="56" t="s">
        <v>201</v>
      </c>
      <c r="G15" s="7" t="s">
        <v>229</v>
      </c>
    </row>
    <row r="16" spans="1:7" ht="15.75">
      <c r="A16" s="32">
        <v>10</v>
      </c>
      <c r="B16" s="2" t="s">
        <v>194</v>
      </c>
      <c r="C16" s="3" t="s">
        <v>195</v>
      </c>
      <c r="D16" s="41">
        <v>34242</v>
      </c>
      <c r="E16" s="6" t="s">
        <v>196</v>
      </c>
      <c r="F16" s="56" t="s">
        <v>197</v>
      </c>
      <c r="G16" s="7" t="s">
        <v>548</v>
      </c>
    </row>
    <row r="17" spans="1:7" ht="15.75">
      <c r="A17" s="32">
        <v>11</v>
      </c>
      <c r="B17" s="2" t="s">
        <v>86</v>
      </c>
      <c r="C17" s="3" t="s">
        <v>140</v>
      </c>
      <c r="D17" s="41">
        <v>33990</v>
      </c>
      <c r="E17" s="6" t="s">
        <v>129</v>
      </c>
      <c r="F17" s="56" t="s">
        <v>30</v>
      </c>
      <c r="G17" s="7" t="s">
        <v>162</v>
      </c>
    </row>
    <row r="18" spans="1:7" ht="15.75">
      <c r="A18" s="32">
        <v>12</v>
      </c>
      <c r="B18" s="2" t="s">
        <v>384</v>
      </c>
      <c r="C18" s="3" t="s">
        <v>385</v>
      </c>
      <c r="D18" s="41">
        <v>34138</v>
      </c>
      <c r="E18" s="6" t="s">
        <v>59</v>
      </c>
      <c r="F18" s="56" t="s">
        <v>386</v>
      </c>
      <c r="G18" s="7" t="s">
        <v>445</v>
      </c>
    </row>
    <row r="19" spans="1:7" ht="15.75">
      <c r="A19" s="32">
        <v>13</v>
      </c>
      <c r="B19" s="2" t="s">
        <v>240</v>
      </c>
      <c r="C19" s="3" t="s">
        <v>241</v>
      </c>
      <c r="D19" s="41">
        <v>33719</v>
      </c>
      <c r="E19" s="6" t="s">
        <v>200</v>
      </c>
      <c r="F19" s="56" t="s">
        <v>201</v>
      </c>
      <c r="G19" s="7" t="s">
        <v>242</v>
      </c>
    </row>
    <row r="20" spans="1:7" ht="15.75">
      <c r="A20" s="32">
        <v>14</v>
      </c>
      <c r="B20" s="2" t="s">
        <v>307</v>
      </c>
      <c r="C20" s="3" t="s">
        <v>308</v>
      </c>
      <c r="D20" s="41">
        <v>33617</v>
      </c>
      <c r="E20" s="6" t="s">
        <v>278</v>
      </c>
      <c r="F20" s="56" t="s">
        <v>280</v>
      </c>
      <c r="G20" s="7" t="s">
        <v>309</v>
      </c>
    </row>
    <row r="21" spans="1:7" ht="15.75">
      <c r="A21" s="32">
        <v>15</v>
      </c>
      <c r="B21" s="2" t="s">
        <v>157</v>
      </c>
      <c r="C21" s="3" t="s">
        <v>336</v>
      </c>
      <c r="D21" s="41">
        <v>33977</v>
      </c>
      <c r="E21" s="6" t="s">
        <v>321</v>
      </c>
      <c r="F21" s="56" t="s">
        <v>322</v>
      </c>
      <c r="G21" s="7" t="s">
        <v>337</v>
      </c>
    </row>
    <row r="22" spans="1:7" ht="15.75">
      <c r="A22" s="32">
        <v>16</v>
      </c>
      <c r="B22" s="2" t="s">
        <v>273</v>
      </c>
      <c r="C22" s="3" t="s">
        <v>274</v>
      </c>
      <c r="D22" s="41">
        <v>34024</v>
      </c>
      <c r="E22" s="6" t="s">
        <v>258</v>
      </c>
      <c r="F22" s="56" t="s">
        <v>263</v>
      </c>
      <c r="G22" s="7" t="s">
        <v>275</v>
      </c>
    </row>
    <row r="23" spans="1:7" ht="15.75">
      <c r="A23" s="32">
        <v>17</v>
      </c>
      <c r="B23" s="2" t="s">
        <v>35</v>
      </c>
      <c r="C23" s="3" t="s">
        <v>365</v>
      </c>
      <c r="D23" s="41">
        <v>34215</v>
      </c>
      <c r="E23" s="6" t="s">
        <v>321</v>
      </c>
      <c r="F23" s="56" t="s">
        <v>327</v>
      </c>
      <c r="G23" s="7" t="s">
        <v>366</v>
      </c>
    </row>
    <row r="24" spans="1:7" ht="15.75">
      <c r="A24" s="32">
        <v>18</v>
      </c>
      <c r="B24" s="2" t="s">
        <v>157</v>
      </c>
      <c r="C24" s="3" t="s">
        <v>359</v>
      </c>
      <c r="D24" s="41">
        <v>34311</v>
      </c>
      <c r="E24" s="6" t="s">
        <v>321</v>
      </c>
      <c r="F24" s="56" t="s">
        <v>327</v>
      </c>
      <c r="G24" s="7" t="s">
        <v>360</v>
      </c>
    </row>
    <row r="25" spans="1:7" ht="15.75">
      <c r="A25" s="32" t="s">
        <v>8</v>
      </c>
      <c r="B25" s="2" t="s">
        <v>221</v>
      </c>
      <c r="C25" s="3" t="s">
        <v>222</v>
      </c>
      <c r="D25" s="41">
        <v>34328</v>
      </c>
      <c r="E25" s="6" t="s">
        <v>192</v>
      </c>
      <c r="F25" s="56" t="s">
        <v>189</v>
      </c>
      <c r="G25" s="7" t="s">
        <v>223</v>
      </c>
    </row>
    <row r="26" spans="1:7" ht="15.75">
      <c r="A26" s="32" t="s">
        <v>8</v>
      </c>
      <c r="B26" s="2" t="s">
        <v>23</v>
      </c>
      <c r="C26" s="3" t="s">
        <v>24</v>
      </c>
      <c r="D26" s="41">
        <v>34601</v>
      </c>
      <c r="E26" s="6" t="s">
        <v>11</v>
      </c>
      <c r="F26" s="56" t="s">
        <v>26</v>
      </c>
      <c r="G26" s="7" t="s">
        <v>25</v>
      </c>
    </row>
    <row r="27" spans="1:7" ht="15.75">
      <c r="A27" s="32" t="s">
        <v>163</v>
      </c>
      <c r="B27" s="2" t="s">
        <v>35</v>
      </c>
      <c r="C27" s="3" t="s">
        <v>135</v>
      </c>
      <c r="D27" s="41">
        <v>34560</v>
      </c>
      <c r="E27" s="6" t="s">
        <v>561</v>
      </c>
      <c r="F27" s="56" t="s">
        <v>257</v>
      </c>
      <c r="G27" s="7"/>
    </row>
    <row r="28" spans="1:7" ht="15.75">
      <c r="A28" s="32" t="s">
        <v>12</v>
      </c>
      <c r="B28" s="2" t="s">
        <v>220</v>
      </c>
      <c r="C28" s="3" t="s">
        <v>38</v>
      </c>
      <c r="D28" s="41">
        <v>34074</v>
      </c>
      <c r="E28" s="6" t="s">
        <v>192</v>
      </c>
      <c r="F28" s="56" t="s">
        <v>207</v>
      </c>
      <c r="G28" s="7"/>
    </row>
    <row r="29" spans="1:7" ht="15.75">
      <c r="A29" s="32" t="s">
        <v>12</v>
      </c>
      <c r="B29" s="2" t="s">
        <v>232</v>
      </c>
      <c r="C29" s="3" t="s">
        <v>299</v>
      </c>
      <c r="D29" s="41">
        <v>33963</v>
      </c>
      <c r="E29" s="6" t="s">
        <v>278</v>
      </c>
      <c r="F29" s="56" t="s">
        <v>280</v>
      </c>
      <c r="G29" s="7"/>
    </row>
    <row r="30" spans="1:7" ht="15.75">
      <c r="A30" s="32" t="s">
        <v>12</v>
      </c>
      <c r="B30" s="2" t="s">
        <v>305</v>
      </c>
      <c r="C30" s="3" t="s">
        <v>306</v>
      </c>
      <c r="D30" s="41">
        <v>33634</v>
      </c>
      <c r="E30" s="6" t="s">
        <v>278</v>
      </c>
      <c r="F30" s="56" t="s">
        <v>280</v>
      </c>
      <c r="G30" s="7"/>
    </row>
    <row r="31" spans="1:7" ht="15.75">
      <c r="A31" s="32" t="s">
        <v>12</v>
      </c>
      <c r="B31" s="2" t="s">
        <v>438</v>
      </c>
      <c r="C31" s="3" t="s">
        <v>443</v>
      </c>
      <c r="D31" s="41">
        <v>34020</v>
      </c>
      <c r="E31" s="6" t="s">
        <v>59</v>
      </c>
      <c r="F31" s="56" t="s">
        <v>105</v>
      </c>
      <c r="G31" s="7"/>
    </row>
    <row r="32" spans="1:7" ht="15.75">
      <c r="A32" s="32" t="s">
        <v>12</v>
      </c>
      <c r="B32" s="2" t="s">
        <v>31</v>
      </c>
      <c r="C32" s="3" t="s">
        <v>473</v>
      </c>
      <c r="D32" s="41">
        <v>33776</v>
      </c>
      <c r="E32" s="6" t="s">
        <v>471</v>
      </c>
      <c r="F32" s="56" t="s">
        <v>474</v>
      </c>
      <c r="G32" s="7"/>
    </row>
  </sheetData>
  <printOptions horizontalCentered="1"/>
  <pageMargins left="0.5905511811023623" right="0.1968503937007874" top="0.984251968503937" bottom="0.1968503937007874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7" customWidth="1"/>
    <col min="2" max="2" width="10.140625" style="17" customWidth="1"/>
    <col min="3" max="3" width="13.421875" style="17" customWidth="1"/>
    <col min="4" max="4" width="10.57421875" style="53" customWidth="1"/>
    <col min="5" max="5" width="18.28125" style="17" customWidth="1"/>
    <col min="6" max="6" width="18.00390625" style="17" customWidth="1"/>
    <col min="7" max="7" width="13.140625" style="18" customWidth="1"/>
    <col min="8" max="16384" width="9.140625" style="17" customWidth="1"/>
  </cols>
  <sheetData>
    <row r="1" spans="1:7" s="19" customFormat="1" ht="15.75">
      <c r="A1" s="16" t="s">
        <v>573</v>
      </c>
      <c r="B1" s="17"/>
      <c r="C1" s="17"/>
      <c r="D1" s="53"/>
      <c r="E1" s="17"/>
      <c r="F1" s="18"/>
      <c r="G1" s="17"/>
    </row>
    <row r="2" spans="2:7" s="19" customFormat="1" ht="12.75">
      <c r="B2" s="20"/>
      <c r="D2" s="54"/>
      <c r="G2" s="21" t="s">
        <v>574</v>
      </c>
    </row>
    <row r="3" spans="2:7" s="19" customFormat="1" ht="13.5" customHeight="1">
      <c r="B3" s="20"/>
      <c r="D3" s="54"/>
      <c r="G3" s="21" t="s">
        <v>576</v>
      </c>
    </row>
    <row r="4" spans="2:3" ht="15.75">
      <c r="B4" s="22" t="s">
        <v>575</v>
      </c>
      <c r="C4" s="23" t="s">
        <v>587</v>
      </c>
    </row>
    <row r="5" spans="2:7" ht="12.75" customHeight="1">
      <c r="B5" s="24"/>
      <c r="D5" s="54"/>
      <c r="E5" s="19"/>
      <c r="G5" s="25"/>
    </row>
    <row r="6" spans="1:7" ht="12.75">
      <c r="A6" s="26" t="s">
        <v>0</v>
      </c>
      <c r="B6" s="27" t="s">
        <v>1</v>
      </c>
      <c r="C6" s="28" t="s">
        <v>2</v>
      </c>
      <c r="D6" s="55" t="s">
        <v>3</v>
      </c>
      <c r="E6" s="26" t="s">
        <v>4</v>
      </c>
      <c r="F6" s="26" t="s">
        <v>7</v>
      </c>
      <c r="G6" s="29" t="s">
        <v>6</v>
      </c>
    </row>
    <row r="7" spans="1:7" ht="15.75">
      <c r="A7" s="32">
        <v>1</v>
      </c>
      <c r="B7" s="2" t="s">
        <v>113</v>
      </c>
      <c r="C7" s="3" t="s">
        <v>114</v>
      </c>
      <c r="D7" s="41">
        <v>33606</v>
      </c>
      <c r="E7" s="6" t="s">
        <v>55</v>
      </c>
      <c r="F7" s="9" t="s">
        <v>26</v>
      </c>
      <c r="G7" s="7">
        <v>54</v>
      </c>
    </row>
    <row r="8" spans="1:7" ht="15.75">
      <c r="A8" s="32">
        <v>2</v>
      </c>
      <c r="B8" s="2" t="s">
        <v>208</v>
      </c>
      <c r="C8" s="3" t="s">
        <v>209</v>
      </c>
      <c r="D8" s="41">
        <v>33635</v>
      </c>
      <c r="E8" s="6" t="s">
        <v>165</v>
      </c>
      <c r="F8" s="9" t="s">
        <v>210</v>
      </c>
      <c r="G8" s="7">
        <v>55.18</v>
      </c>
    </row>
    <row r="9" spans="1:7" ht="15.75">
      <c r="A9" s="32">
        <v>3</v>
      </c>
      <c r="B9" s="2" t="s">
        <v>119</v>
      </c>
      <c r="C9" s="3" t="s">
        <v>120</v>
      </c>
      <c r="D9" s="41">
        <v>33951</v>
      </c>
      <c r="E9" s="6" t="s">
        <v>59</v>
      </c>
      <c r="F9" s="9" t="s">
        <v>60</v>
      </c>
      <c r="G9" s="7">
        <v>56.05</v>
      </c>
    </row>
    <row r="10" spans="1:7" ht="15.75">
      <c r="A10" s="32">
        <v>4</v>
      </c>
      <c r="B10" s="2" t="s">
        <v>91</v>
      </c>
      <c r="C10" s="3" t="s">
        <v>92</v>
      </c>
      <c r="D10" s="41">
        <v>34089</v>
      </c>
      <c r="E10" s="6" t="s">
        <v>55</v>
      </c>
      <c r="F10" s="9" t="s">
        <v>26</v>
      </c>
      <c r="G10" s="7">
        <v>56.44</v>
      </c>
    </row>
    <row r="11" spans="1:7" ht="15.75">
      <c r="A11" s="32">
        <v>5</v>
      </c>
      <c r="B11" s="2" t="s">
        <v>283</v>
      </c>
      <c r="C11" s="3" t="s">
        <v>537</v>
      </c>
      <c r="D11" s="41">
        <v>33820</v>
      </c>
      <c r="E11" s="6" t="s">
        <v>349</v>
      </c>
      <c r="F11" s="9" t="s">
        <v>364</v>
      </c>
      <c r="G11" s="7">
        <v>57.55</v>
      </c>
    </row>
    <row r="12" spans="1:7" ht="15.75">
      <c r="A12" s="32">
        <v>6</v>
      </c>
      <c r="B12" s="2" t="s">
        <v>295</v>
      </c>
      <c r="C12" s="3" t="s">
        <v>341</v>
      </c>
      <c r="D12" s="41">
        <v>33643</v>
      </c>
      <c r="E12" s="6" t="s">
        <v>324</v>
      </c>
      <c r="F12" s="9" t="s">
        <v>342</v>
      </c>
      <c r="G12" s="7">
        <v>58.66</v>
      </c>
    </row>
    <row r="13" spans="1:7" ht="15.75">
      <c r="A13" s="32">
        <v>7</v>
      </c>
      <c r="B13" s="2" t="s">
        <v>351</v>
      </c>
      <c r="C13" s="3" t="s">
        <v>352</v>
      </c>
      <c r="D13" s="41">
        <v>34004</v>
      </c>
      <c r="E13" s="6" t="s">
        <v>321</v>
      </c>
      <c r="F13" s="9" t="s">
        <v>327</v>
      </c>
      <c r="G13" s="7" t="s">
        <v>353</v>
      </c>
    </row>
    <row r="14" spans="1:7" ht="15.75">
      <c r="A14" s="32">
        <v>8</v>
      </c>
      <c r="B14" s="2" t="s">
        <v>434</v>
      </c>
      <c r="C14" s="3" t="s">
        <v>435</v>
      </c>
      <c r="D14" s="41">
        <v>33728</v>
      </c>
      <c r="E14" s="6" t="s">
        <v>196</v>
      </c>
      <c r="F14" s="9" t="s">
        <v>239</v>
      </c>
      <c r="G14" s="7" t="s">
        <v>552</v>
      </c>
    </row>
    <row r="15" spans="1:7" ht="15.75">
      <c r="A15" s="32">
        <v>9</v>
      </c>
      <c r="B15" s="2" t="s">
        <v>233</v>
      </c>
      <c r="C15" s="3" t="s">
        <v>234</v>
      </c>
      <c r="D15" s="41">
        <v>33905</v>
      </c>
      <c r="E15" s="6" t="s">
        <v>200</v>
      </c>
      <c r="F15" s="9" t="s">
        <v>201</v>
      </c>
      <c r="G15" s="7" t="s">
        <v>235</v>
      </c>
    </row>
    <row r="16" spans="1:7" ht="15.75">
      <c r="A16" s="32">
        <v>10</v>
      </c>
      <c r="B16" s="2" t="s">
        <v>267</v>
      </c>
      <c r="C16" s="3" t="s">
        <v>268</v>
      </c>
      <c r="D16" s="41">
        <v>34625</v>
      </c>
      <c r="E16" s="6" t="s">
        <v>258</v>
      </c>
      <c r="F16" s="9" t="s">
        <v>263</v>
      </c>
      <c r="G16" s="7" t="s">
        <v>269</v>
      </c>
    </row>
    <row r="17" spans="1:7" ht="15.75">
      <c r="A17" s="32">
        <v>11</v>
      </c>
      <c r="B17" s="2" t="s">
        <v>185</v>
      </c>
      <c r="C17" s="3" t="s">
        <v>333</v>
      </c>
      <c r="D17" s="41">
        <v>34019</v>
      </c>
      <c r="E17" s="6" t="s">
        <v>321</v>
      </c>
      <c r="F17" s="9" t="s">
        <v>322</v>
      </c>
      <c r="G17" s="7" t="s">
        <v>334</v>
      </c>
    </row>
    <row r="18" spans="1:7" ht="15.75">
      <c r="A18" s="32">
        <v>12</v>
      </c>
      <c r="B18" s="2" t="s">
        <v>111</v>
      </c>
      <c r="C18" s="3" t="s">
        <v>556</v>
      </c>
      <c r="D18" s="41">
        <v>34205</v>
      </c>
      <c r="E18" s="6" t="s">
        <v>196</v>
      </c>
      <c r="F18" s="9" t="s">
        <v>257</v>
      </c>
      <c r="G18" s="7" t="s">
        <v>557</v>
      </c>
    </row>
    <row r="19" spans="1:7" ht="15.75">
      <c r="A19" s="32">
        <v>13</v>
      </c>
      <c r="B19" s="2" t="s">
        <v>53</v>
      </c>
      <c r="C19" s="3" t="s">
        <v>260</v>
      </c>
      <c r="D19" s="41" t="s">
        <v>261</v>
      </c>
      <c r="E19" s="6" t="s">
        <v>258</v>
      </c>
      <c r="F19" s="9" t="s">
        <v>263</v>
      </c>
      <c r="G19" s="7" t="s">
        <v>262</v>
      </c>
    </row>
    <row r="20" spans="1:7" ht="15.75">
      <c r="A20" s="32">
        <v>14</v>
      </c>
      <c r="B20" s="2" t="s">
        <v>402</v>
      </c>
      <c r="C20" s="3" t="s">
        <v>532</v>
      </c>
      <c r="D20" s="41">
        <v>33987</v>
      </c>
      <c r="E20" s="6" t="s">
        <v>349</v>
      </c>
      <c r="F20" s="9" t="s">
        <v>534</v>
      </c>
      <c r="G20" s="7" t="s">
        <v>533</v>
      </c>
    </row>
    <row r="21" spans="1:7" ht="15.75">
      <c r="A21" s="32" t="s">
        <v>12</v>
      </c>
      <c r="B21" s="2" t="s">
        <v>50</v>
      </c>
      <c r="C21" s="3" t="s">
        <v>51</v>
      </c>
      <c r="D21" s="41" t="s">
        <v>52</v>
      </c>
      <c r="E21" s="6" t="s">
        <v>11</v>
      </c>
      <c r="F21" s="9" t="s">
        <v>26</v>
      </c>
      <c r="G21" s="7"/>
    </row>
    <row r="22" spans="1:7" ht="15.75">
      <c r="A22" s="32" t="s">
        <v>12</v>
      </c>
      <c r="B22" s="2" t="s">
        <v>480</v>
      </c>
      <c r="C22" s="3" t="s">
        <v>481</v>
      </c>
      <c r="D22" s="41">
        <v>33938</v>
      </c>
      <c r="E22" s="6" t="s">
        <v>471</v>
      </c>
      <c r="F22" s="9" t="s">
        <v>475</v>
      </c>
      <c r="G22" s="7"/>
    </row>
    <row r="23" spans="1:7" ht="15.75">
      <c r="A23" s="32" t="s">
        <v>12</v>
      </c>
      <c r="B23" s="2" t="s">
        <v>185</v>
      </c>
      <c r="C23" s="3" t="s">
        <v>549</v>
      </c>
      <c r="D23" s="41">
        <v>33980</v>
      </c>
      <c r="E23" s="6" t="s">
        <v>196</v>
      </c>
      <c r="F23" s="9" t="s">
        <v>257</v>
      </c>
      <c r="G23" s="7"/>
    </row>
  </sheetData>
  <printOptions horizontalCentered="1"/>
  <pageMargins left="0.5905511811023623" right="0.1968503937007874" top="0.984251968503937" bottom="0.1968503937007874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7" customWidth="1"/>
    <col min="2" max="2" width="10.140625" style="17" customWidth="1"/>
    <col min="3" max="3" width="15.140625" style="17" customWidth="1"/>
    <col min="4" max="4" width="10.57421875" style="53" customWidth="1"/>
    <col min="5" max="5" width="18.28125" style="17" customWidth="1"/>
    <col min="6" max="6" width="18.00390625" style="17" customWidth="1"/>
    <col min="7" max="7" width="13.140625" style="18" customWidth="1"/>
    <col min="8" max="16384" width="9.140625" style="17" customWidth="1"/>
  </cols>
  <sheetData>
    <row r="1" spans="1:7" s="19" customFormat="1" ht="15.75">
      <c r="A1" s="16" t="s">
        <v>573</v>
      </c>
      <c r="B1" s="17"/>
      <c r="C1" s="17"/>
      <c r="D1" s="53"/>
      <c r="E1" s="17"/>
      <c r="F1" s="18"/>
      <c r="G1" s="17"/>
    </row>
    <row r="2" spans="2:7" s="19" customFormat="1" ht="12.75">
      <c r="B2" s="20"/>
      <c r="D2" s="54"/>
      <c r="G2" s="21" t="s">
        <v>574</v>
      </c>
    </row>
    <row r="3" spans="2:7" s="19" customFormat="1" ht="13.5" customHeight="1">
      <c r="B3" s="20"/>
      <c r="D3" s="54"/>
      <c r="G3" s="21" t="s">
        <v>576</v>
      </c>
    </row>
    <row r="4" spans="2:3" ht="15.75">
      <c r="B4" s="22" t="s">
        <v>581</v>
      </c>
      <c r="C4" s="23" t="s">
        <v>588</v>
      </c>
    </row>
    <row r="6" spans="1:7" ht="12.75">
      <c r="A6" s="26" t="s">
        <v>0</v>
      </c>
      <c r="B6" s="27" t="s">
        <v>1</v>
      </c>
      <c r="C6" s="28" t="s">
        <v>2</v>
      </c>
      <c r="D6" s="55" t="s">
        <v>3</v>
      </c>
      <c r="E6" s="26" t="s">
        <v>4</v>
      </c>
      <c r="F6" s="26" t="s">
        <v>7</v>
      </c>
      <c r="G6" s="29" t="s">
        <v>6</v>
      </c>
    </row>
    <row r="7" spans="1:7" ht="15.75">
      <c r="A7" s="1">
        <v>1</v>
      </c>
      <c r="B7" s="2" t="s">
        <v>86</v>
      </c>
      <c r="C7" s="3" t="s">
        <v>87</v>
      </c>
      <c r="D7" s="40">
        <v>34104</v>
      </c>
      <c r="E7" s="4" t="s">
        <v>55</v>
      </c>
      <c r="F7" s="56" t="s">
        <v>26</v>
      </c>
      <c r="G7" s="7" t="s">
        <v>107</v>
      </c>
    </row>
    <row r="8" spans="1:7" ht="15.75">
      <c r="A8" s="1">
        <v>2</v>
      </c>
      <c r="B8" s="2" t="s">
        <v>69</v>
      </c>
      <c r="C8" s="3" t="s">
        <v>496</v>
      </c>
      <c r="D8" s="40">
        <v>33689</v>
      </c>
      <c r="E8" s="4" t="s">
        <v>165</v>
      </c>
      <c r="F8" s="56" t="s">
        <v>498</v>
      </c>
      <c r="G8" s="7" t="s">
        <v>499</v>
      </c>
    </row>
    <row r="9" spans="1:7" ht="15.75">
      <c r="A9" s="1">
        <v>3</v>
      </c>
      <c r="B9" s="2" t="s">
        <v>123</v>
      </c>
      <c r="C9" s="3" t="s">
        <v>124</v>
      </c>
      <c r="D9" s="40">
        <v>33938</v>
      </c>
      <c r="E9" s="4" t="s">
        <v>55</v>
      </c>
      <c r="F9" s="56" t="s">
        <v>26</v>
      </c>
      <c r="G9" s="7" t="s">
        <v>126</v>
      </c>
    </row>
    <row r="10" spans="1:7" ht="15.75">
      <c r="A10" s="1">
        <v>4</v>
      </c>
      <c r="B10" s="2" t="s">
        <v>69</v>
      </c>
      <c r="C10" s="3" t="s">
        <v>70</v>
      </c>
      <c r="D10" s="40">
        <v>34399</v>
      </c>
      <c r="E10" s="6" t="s">
        <v>55</v>
      </c>
      <c r="F10" s="56" t="s">
        <v>26</v>
      </c>
      <c r="G10" s="7" t="s">
        <v>71</v>
      </c>
    </row>
    <row r="11" spans="1:7" ht="15.75">
      <c r="A11" s="1">
        <v>5</v>
      </c>
      <c r="B11" s="2" t="s">
        <v>514</v>
      </c>
      <c r="C11" s="3" t="s">
        <v>503</v>
      </c>
      <c r="D11" s="40">
        <v>34011</v>
      </c>
      <c r="E11" s="6" t="s">
        <v>165</v>
      </c>
      <c r="F11" s="56" t="s">
        <v>504</v>
      </c>
      <c r="G11" s="7" t="s">
        <v>516</v>
      </c>
    </row>
    <row r="12" spans="1:7" ht="15.75">
      <c r="A12" s="1">
        <v>6</v>
      </c>
      <c r="B12" s="2" t="s">
        <v>174</v>
      </c>
      <c r="C12" s="3" t="s">
        <v>175</v>
      </c>
      <c r="D12" s="40">
        <v>34116</v>
      </c>
      <c r="E12" s="6" t="s">
        <v>129</v>
      </c>
      <c r="F12" s="56" t="s">
        <v>26</v>
      </c>
      <c r="G12" s="7" t="s">
        <v>176</v>
      </c>
    </row>
    <row r="13" spans="1:7" ht="15.75">
      <c r="A13" s="1">
        <v>7</v>
      </c>
      <c r="B13" s="2" t="s">
        <v>232</v>
      </c>
      <c r="C13" s="3" t="s">
        <v>199</v>
      </c>
      <c r="D13" s="40">
        <v>33931</v>
      </c>
      <c r="E13" s="6" t="s">
        <v>200</v>
      </c>
      <c r="F13" s="56" t="s">
        <v>201</v>
      </c>
      <c r="G13" s="7" t="s">
        <v>255</v>
      </c>
    </row>
    <row r="14" spans="1:7" ht="15.75">
      <c r="A14" s="1">
        <v>8</v>
      </c>
      <c r="B14" s="2" t="s">
        <v>69</v>
      </c>
      <c r="C14" s="3" t="s">
        <v>204</v>
      </c>
      <c r="D14" s="40">
        <v>34000</v>
      </c>
      <c r="E14" s="6" t="s">
        <v>200</v>
      </c>
      <c r="F14" s="56" t="s">
        <v>207</v>
      </c>
      <c r="G14" s="7" t="s">
        <v>225</v>
      </c>
    </row>
    <row r="15" spans="1:7" ht="15.75">
      <c r="A15" s="1">
        <v>9</v>
      </c>
      <c r="B15" s="2" t="s">
        <v>273</v>
      </c>
      <c r="C15" s="3" t="s">
        <v>302</v>
      </c>
      <c r="D15" s="40">
        <v>34877</v>
      </c>
      <c r="E15" s="6" t="s">
        <v>278</v>
      </c>
      <c r="F15" s="56" t="s">
        <v>280</v>
      </c>
      <c r="G15" s="7" t="s">
        <v>303</v>
      </c>
    </row>
    <row r="16" spans="1:7" ht="15.75">
      <c r="A16" s="1">
        <v>10</v>
      </c>
      <c r="B16" s="2" t="s">
        <v>276</v>
      </c>
      <c r="C16" s="3" t="s">
        <v>277</v>
      </c>
      <c r="D16" s="40">
        <v>34868</v>
      </c>
      <c r="E16" s="6" t="s">
        <v>278</v>
      </c>
      <c r="F16" s="56" t="s">
        <v>280</v>
      </c>
      <c r="G16" s="7" t="s">
        <v>279</v>
      </c>
    </row>
    <row r="17" spans="1:7" ht="15.75">
      <c r="A17" s="1" t="s">
        <v>8</v>
      </c>
      <c r="B17" s="2" t="s">
        <v>198</v>
      </c>
      <c r="C17" s="3" t="s">
        <v>560</v>
      </c>
      <c r="D17" s="40">
        <v>34492</v>
      </c>
      <c r="E17" s="6" t="s">
        <v>561</v>
      </c>
      <c r="F17" s="56" t="s">
        <v>257</v>
      </c>
      <c r="G17" s="7" t="s">
        <v>562</v>
      </c>
    </row>
    <row r="18" spans="2:7" s="19" customFormat="1" ht="13.5" customHeight="1">
      <c r="B18" s="20"/>
      <c r="D18" s="54"/>
      <c r="G18" s="21"/>
    </row>
    <row r="19" spans="2:3" ht="15.75">
      <c r="B19" s="22" t="s">
        <v>575</v>
      </c>
      <c r="C19" s="23" t="s">
        <v>588</v>
      </c>
    </row>
    <row r="20" spans="2:7" ht="12.75" customHeight="1">
      <c r="B20" s="24"/>
      <c r="D20" s="54"/>
      <c r="E20" s="19"/>
      <c r="G20" s="25"/>
    </row>
    <row r="21" spans="1:7" ht="12.75">
      <c r="A21" s="26" t="s">
        <v>0</v>
      </c>
      <c r="B21" s="27" t="s">
        <v>1</v>
      </c>
      <c r="C21" s="28" t="s">
        <v>2</v>
      </c>
      <c r="D21" s="55" t="s">
        <v>3</v>
      </c>
      <c r="E21" s="26" t="s">
        <v>4</v>
      </c>
      <c r="F21" s="26" t="s">
        <v>7</v>
      </c>
      <c r="G21" s="29" t="s">
        <v>6</v>
      </c>
    </row>
    <row r="22" spans="1:7" ht="15.75">
      <c r="A22" s="1">
        <v>1</v>
      </c>
      <c r="B22" s="2" t="s">
        <v>82</v>
      </c>
      <c r="C22" s="3" t="s">
        <v>83</v>
      </c>
      <c r="D22" s="41">
        <v>33736</v>
      </c>
      <c r="E22" s="4" t="s">
        <v>55</v>
      </c>
      <c r="F22" s="56" t="s">
        <v>26</v>
      </c>
      <c r="G22" s="7" t="s">
        <v>85</v>
      </c>
    </row>
    <row r="23" spans="1:7" ht="15.75">
      <c r="A23" s="1">
        <v>2</v>
      </c>
      <c r="B23" s="2" t="s">
        <v>249</v>
      </c>
      <c r="C23" s="3" t="s">
        <v>250</v>
      </c>
      <c r="D23" s="41">
        <v>33606</v>
      </c>
      <c r="E23" s="4" t="s">
        <v>200</v>
      </c>
      <c r="F23" s="56" t="s">
        <v>201</v>
      </c>
      <c r="G23" s="7" t="s">
        <v>252</v>
      </c>
    </row>
    <row r="24" spans="1:7" ht="15.75">
      <c r="A24" s="1">
        <v>3</v>
      </c>
      <c r="B24" s="2" t="s">
        <v>422</v>
      </c>
      <c r="C24" s="3" t="s">
        <v>423</v>
      </c>
      <c r="D24" s="41">
        <v>33685</v>
      </c>
      <c r="E24" s="4" t="s">
        <v>324</v>
      </c>
      <c r="F24" s="56" t="s">
        <v>425</v>
      </c>
      <c r="G24" s="7" t="s">
        <v>426</v>
      </c>
    </row>
    <row r="25" spans="1:7" ht="15.75">
      <c r="A25" s="1">
        <v>4</v>
      </c>
      <c r="B25" s="2" t="s">
        <v>168</v>
      </c>
      <c r="C25" s="3" t="s">
        <v>169</v>
      </c>
      <c r="D25" s="41">
        <v>34589</v>
      </c>
      <c r="E25" s="4" t="s">
        <v>129</v>
      </c>
      <c r="F25" s="56" t="s">
        <v>26</v>
      </c>
      <c r="G25" s="7" t="s">
        <v>171</v>
      </c>
    </row>
    <row r="26" spans="1:7" ht="15.75">
      <c r="A26" s="1">
        <v>5</v>
      </c>
      <c r="B26" s="2" t="s">
        <v>369</v>
      </c>
      <c r="C26" s="3" t="s">
        <v>507</v>
      </c>
      <c r="D26" s="41">
        <v>33700</v>
      </c>
      <c r="E26" s="4" t="s">
        <v>165</v>
      </c>
      <c r="F26" s="56" t="s">
        <v>167</v>
      </c>
      <c r="G26" s="7" t="s">
        <v>509</v>
      </c>
    </row>
    <row r="27" spans="1:7" ht="15.75">
      <c r="A27" s="1">
        <v>6</v>
      </c>
      <c r="B27" s="2" t="s">
        <v>108</v>
      </c>
      <c r="C27" s="3" t="s">
        <v>338</v>
      </c>
      <c r="D27" s="41">
        <v>33776</v>
      </c>
      <c r="E27" s="4" t="s">
        <v>321</v>
      </c>
      <c r="F27" s="56" t="s">
        <v>340</v>
      </c>
      <c r="G27" s="7" t="s">
        <v>339</v>
      </c>
    </row>
    <row r="28" spans="1:7" ht="15.75">
      <c r="A28" s="1">
        <v>7</v>
      </c>
      <c r="B28" s="2" t="s">
        <v>289</v>
      </c>
      <c r="C28" s="3" t="s">
        <v>290</v>
      </c>
      <c r="D28" s="41">
        <v>34297</v>
      </c>
      <c r="E28" s="4" t="s">
        <v>278</v>
      </c>
      <c r="F28" s="56" t="s">
        <v>286</v>
      </c>
      <c r="G28" s="7" t="s">
        <v>291</v>
      </c>
    </row>
    <row r="29" spans="1:7" ht="15.75">
      <c r="A29" s="1">
        <v>8</v>
      </c>
      <c r="B29" s="2" t="s">
        <v>244</v>
      </c>
      <c r="C29" s="3" t="s">
        <v>245</v>
      </c>
      <c r="D29" s="41">
        <v>33826</v>
      </c>
      <c r="E29" s="4" t="s">
        <v>200</v>
      </c>
      <c r="F29" s="56" t="s">
        <v>189</v>
      </c>
      <c r="G29" s="7" t="s">
        <v>247</v>
      </c>
    </row>
    <row r="30" spans="1:7" ht="15.75">
      <c r="A30" s="1">
        <v>9</v>
      </c>
      <c r="B30" s="2" t="s">
        <v>429</v>
      </c>
      <c r="C30" s="3" t="s">
        <v>432</v>
      </c>
      <c r="D30" s="41">
        <v>34273</v>
      </c>
      <c r="E30" s="4" t="s">
        <v>59</v>
      </c>
      <c r="F30" s="56" t="s">
        <v>60</v>
      </c>
      <c r="G30" s="7" t="s">
        <v>433</v>
      </c>
    </row>
    <row r="31" spans="1:7" ht="15.75">
      <c r="A31" s="1" t="s">
        <v>8</v>
      </c>
      <c r="B31" s="2" t="s">
        <v>168</v>
      </c>
      <c r="C31" s="3" t="s">
        <v>451</v>
      </c>
      <c r="D31" s="41">
        <v>34325</v>
      </c>
      <c r="E31" s="4" t="s">
        <v>378</v>
      </c>
      <c r="F31" s="56" t="s">
        <v>60</v>
      </c>
      <c r="G31" s="7" t="s">
        <v>452</v>
      </c>
    </row>
    <row r="34" spans="2:4" ht="15.75">
      <c r="B34" s="22" t="s">
        <v>575</v>
      </c>
      <c r="C34" s="23" t="s">
        <v>590</v>
      </c>
      <c r="D34" s="17" t="s">
        <v>589</v>
      </c>
    </row>
    <row r="35" spans="2:7" ht="12.75" customHeight="1">
      <c r="B35" s="24"/>
      <c r="D35" s="54"/>
      <c r="E35" s="19"/>
      <c r="G35" s="25"/>
    </row>
    <row r="36" spans="1:7" ht="12.75">
      <c r="A36" s="26" t="s">
        <v>0</v>
      </c>
      <c r="B36" s="27" t="s">
        <v>1</v>
      </c>
      <c r="C36" s="28" t="s">
        <v>2</v>
      </c>
      <c r="D36" s="55" t="s">
        <v>3</v>
      </c>
      <c r="E36" s="26" t="s">
        <v>4</v>
      </c>
      <c r="F36" s="26" t="s">
        <v>7</v>
      </c>
      <c r="G36" s="29" t="s">
        <v>6</v>
      </c>
    </row>
    <row r="37" spans="1:7" ht="15.75">
      <c r="A37" s="1">
        <v>1</v>
      </c>
      <c r="B37" s="2" t="s">
        <v>82</v>
      </c>
      <c r="C37" s="3" t="s">
        <v>148</v>
      </c>
      <c r="D37" s="41">
        <v>34084</v>
      </c>
      <c r="E37" s="4" t="s">
        <v>129</v>
      </c>
      <c r="F37" s="56" t="s">
        <v>26</v>
      </c>
      <c r="G37" s="7" t="s">
        <v>150</v>
      </c>
    </row>
    <row r="38" spans="1:7" ht="15.75">
      <c r="A38" s="1">
        <v>2</v>
      </c>
      <c r="B38" s="2" t="s">
        <v>295</v>
      </c>
      <c r="C38" s="3" t="s">
        <v>296</v>
      </c>
      <c r="D38" s="41">
        <v>34141</v>
      </c>
      <c r="E38" s="4" t="s">
        <v>278</v>
      </c>
      <c r="F38" s="56" t="s">
        <v>286</v>
      </c>
      <c r="G38" s="7" t="s">
        <v>298</v>
      </c>
    </row>
    <row r="39" spans="1:7" ht="15.75">
      <c r="A39" s="1">
        <v>3</v>
      </c>
      <c r="B39" s="2" t="s">
        <v>283</v>
      </c>
      <c r="C39" s="3" t="s">
        <v>284</v>
      </c>
      <c r="D39" s="41">
        <v>34075</v>
      </c>
      <c r="E39" s="4" t="s">
        <v>278</v>
      </c>
      <c r="F39" s="56" t="s">
        <v>286</v>
      </c>
      <c r="G39" s="7" t="s">
        <v>287</v>
      </c>
    </row>
    <row r="40" spans="1:7" ht="15.75">
      <c r="A40" s="1">
        <v>4</v>
      </c>
      <c r="B40" s="2" t="s">
        <v>137</v>
      </c>
      <c r="C40" s="3" t="s">
        <v>446</v>
      </c>
      <c r="D40" s="41">
        <v>33971</v>
      </c>
      <c r="E40" s="4" t="s">
        <v>59</v>
      </c>
      <c r="F40" s="56" t="s">
        <v>105</v>
      </c>
      <c r="G40" s="7" t="s">
        <v>447</v>
      </c>
    </row>
    <row r="41" spans="1:7" ht="15.75">
      <c r="A41" s="1" t="s">
        <v>12</v>
      </c>
      <c r="B41" s="2" t="s">
        <v>267</v>
      </c>
      <c r="C41" s="3" t="s">
        <v>300</v>
      </c>
      <c r="D41" s="41">
        <v>33783</v>
      </c>
      <c r="E41" s="4" t="s">
        <v>278</v>
      </c>
      <c r="F41" s="56" t="s">
        <v>301</v>
      </c>
      <c r="G41" s="7"/>
    </row>
  </sheetData>
  <printOptions horizontalCentered="1"/>
  <pageMargins left="0.5905511811023623" right="0.1968503937007874" top="0.984251968503937" bottom="0.1968503937007874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3" width="14.00390625" style="0" customWidth="1"/>
    <col min="4" max="4" width="11.00390625" style="58" customWidth="1"/>
    <col min="5" max="5" width="14.421875" style="0" customWidth="1"/>
    <col min="6" max="6" width="20.57421875" style="0" customWidth="1"/>
    <col min="7" max="7" width="9.8515625" style="0" customWidth="1"/>
  </cols>
  <sheetData>
    <row r="1" spans="1:7" s="19" customFormat="1" ht="15.75">
      <c r="A1" s="16" t="s">
        <v>573</v>
      </c>
      <c r="B1" s="17"/>
      <c r="C1" s="17"/>
      <c r="D1" s="53"/>
      <c r="E1" s="17"/>
      <c r="F1" s="18"/>
      <c r="G1" s="17"/>
    </row>
    <row r="2" spans="2:7" s="19" customFormat="1" ht="12.75">
      <c r="B2" s="20"/>
      <c r="D2" s="54"/>
      <c r="G2" s="21" t="s">
        <v>574</v>
      </c>
    </row>
    <row r="3" spans="2:7" s="19" customFormat="1" ht="13.5" customHeight="1">
      <c r="B3" s="20"/>
      <c r="D3" s="54"/>
      <c r="G3" s="21" t="s">
        <v>576</v>
      </c>
    </row>
    <row r="4" spans="2:7" s="17" customFormat="1" ht="15.75">
      <c r="B4" s="22" t="s">
        <v>581</v>
      </c>
      <c r="C4" s="23" t="s">
        <v>591</v>
      </c>
      <c r="D4" s="53"/>
      <c r="G4" s="18"/>
    </row>
    <row r="5" ht="12.75">
      <c r="D5" s="57"/>
    </row>
    <row r="6" ht="12.75">
      <c r="D6" s="57"/>
    </row>
    <row r="7" spans="1:7" s="17" customFormat="1" ht="12.75">
      <c r="A7" s="26" t="s">
        <v>0</v>
      </c>
      <c r="B7" s="27" t="s">
        <v>1</v>
      </c>
      <c r="C7" s="28" t="s">
        <v>2</v>
      </c>
      <c r="D7" s="55" t="s">
        <v>3</v>
      </c>
      <c r="E7" s="26" t="s">
        <v>4</v>
      </c>
      <c r="F7" s="26" t="s">
        <v>7</v>
      </c>
      <c r="G7" s="29" t="s">
        <v>6</v>
      </c>
    </row>
    <row r="8" spans="1:7" ht="12.75">
      <c r="A8" s="161">
        <v>1</v>
      </c>
      <c r="B8" s="2" t="s">
        <v>80</v>
      </c>
      <c r="C8" s="3" t="s">
        <v>81</v>
      </c>
      <c r="D8" s="40">
        <v>33726</v>
      </c>
      <c r="E8" s="164" t="s">
        <v>55</v>
      </c>
      <c r="F8" s="9" t="s">
        <v>56</v>
      </c>
      <c r="G8" s="167">
        <v>51.77</v>
      </c>
    </row>
    <row r="9" spans="1:7" ht="12.75">
      <c r="A9" s="162"/>
      <c r="B9" s="2" t="s">
        <v>67</v>
      </c>
      <c r="C9" s="3" t="s">
        <v>68</v>
      </c>
      <c r="D9" s="40">
        <v>33696</v>
      </c>
      <c r="E9" s="165"/>
      <c r="F9" s="9" t="s">
        <v>56</v>
      </c>
      <c r="G9" s="168"/>
    </row>
    <row r="10" spans="1:7" ht="12.75">
      <c r="A10" s="162"/>
      <c r="B10" s="2" t="s">
        <v>28</v>
      </c>
      <c r="C10" s="3" t="s">
        <v>29</v>
      </c>
      <c r="D10" s="40">
        <v>34331</v>
      </c>
      <c r="E10" s="165"/>
      <c r="F10" s="9" t="s">
        <v>30</v>
      </c>
      <c r="G10" s="168"/>
    </row>
    <row r="11" spans="1:7" ht="12.75">
      <c r="A11" s="163"/>
      <c r="B11" s="2" t="s">
        <v>63</v>
      </c>
      <c r="C11" s="3" t="s">
        <v>64</v>
      </c>
      <c r="D11" s="40">
        <v>33628</v>
      </c>
      <c r="E11" s="166"/>
      <c r="F11" s="9" t="s">
        <v>65</v>
      </c>
      <c r="G11" s="169"/>
    </row>
    <row r="12" spans="1:7" ht="12.75">
      <c r="A12" s="161">
        <v>2</v>
      </c>
      <c r="B12" s="2" t="s">
        <v>16</v>
      </c>
      <c r="C12" s="3" t="s">
        <v>122</v>
      </c>
      <c r="D12" s="40">
        <v>33887</v>
      </c>
      <c r="E12" s="164" t="s">
        <v>129</v>
      </c>
      <c r="F12" s="9" t="s">
        <v>30</v>
      </c>
      <c r="G12" s="167">
        <v>53.8</v>
      </c>
    </row>
    <row r="13" spans="1:7" ht="12.75">
      <c r="A13" s="162">
        <v>2</v>
      </c>
      <c r="B13" s="2" t="s">
        <v>153</v>
      </c>
      <c r="C13" s="3" t="s">
        <v>154</v>
      </c>
      <c r="D13" s="40">
        <v>34233</v>
      </c>
      <c r="E13" s="165" t="s">
        <v>129</v>
      </c>
      <c r="F13" s="9" t="s">
        <v>26</v>
      </c>
      <c r="G13" s="168">
        <v>53.8</v>
      </c>
    </row>
    <row r="14" spans="1:7" ht="12.75">
      <c r="A14" s="162">
        <v>2</v>
      </c>
      <c r="B14" s="2" t="s">
        <v>172</v>
      </c>
      <c r="C14" s="3" t="s">
        <v>173</v>
      </c>
      <c r="D14" s="40">
        <v>33830</v>
      </c>
      <c r="E14" s="165" t="s">
        <v>129</v>
      </c>
      <c r="F14" s="9" t="s">
        <v>45</v>
      </c>
      <c r="G14" s="168">
        <v>53.8</v>
      </c>
    </row>
    <row r="15" spans="1:7" ht="12.75">
      <c r="A15" s="163">
        <v>2</v>
      </c>
      <c r="B15" s="2" t="s">
        <v>127</v>
      </c>
      <c r="C15" s="3" t="s">
        <v>128</v>
      </c>
      <c r="D15" s="40">
        <v>33972</v>
      </c>
      <c r="E15" s="166" t="s">
        <v>129</v>
      </c>
      <c r="F15" s="9" t="s">
        <v>45</v>
      </c>
      <c r="G15" s="169">
        <v>53.8</v>
      </c>
    </row>
    <row r="16" spans="1:7" ht="12.75">
      <c r="A16" s="161">
        <v>3</v>
      </c>
      <c r="B16" s="2" t="s">
        <v>194</v>
      </c>
      <c r="C16" s="3" t="s">
        <v>195</v>
      </c>
      <c r="D16" s="40">
        <v>34242</v>
      </c>
      <c r="E16" s="164" t="s">
        <v>196</v>
      </c>
      <c r="F16" s="9" t="s">
        <v>197</v>
      </c>
      <c r="G16" s="167">
        <v>55.36</v>
      </c>
    </row>
    <row r="17" spans="1:7" ht="12.75">
      <c r="A17" s="162">
        <v>3</v>
      </c>
      <c r="B17" s="2" t="s">
        <v>213</v>
      </c>
      <c r="C17" s="3" t="s">
        <v>214</v>
      </c>
      <c r="D17" s="40">
        <v>33652</v>
      </c>
      <c r="E17" s="165" t="s">
        <v>196</v>
      </c>
      <c r="F17" s="9" t="s">
        <v>215</v>
      </c>
      <c r="G17" s="168">
        <v>55.36</v>
      </c>
    </row>
    <row r="18" spans="1:7" ht="12.75">
      <c r="A18" s="162">
        <v>3</v>
      </c>
      <c r="B18" s="2" t="s">
        <v>237</v>
      </c>
      <c r="C18" s="3" t="s">
        <v>238</v>
      </c>
      <c r="D18" s="40">
        <v>34044</v>
      </c>
      <c r="E18" s="165" t="s">
        <v>196</v>
      </c>
      <c r="F18" s="9" t="s">
        <v>239</v>
      </c>
      <c r="G18" s="168">
        <v>55.36</v>
      </c>
    </row>
    <row r="19" spans="1:7" ht="12.75">
      <c r="A19" s="163">
        <v>3</v>
      </c>
      <c r="B19" s="2" t="s">
        <v>213</v>
      </c>
      <c r="C19" s="3" t="s">
        <v>256</v>
      </c>
      <c r="D19" s="40">
        <v>33796</v>
      </c>
      <c r="E19" s="166" t="s">
        <v>196</v>
      </c>
      <c r="F19" s="9" t="s">
        <v>257</v>
      </c>
      <c r="G19" s="169">
        <v>55.36</v>
      </c>
    </row>
    <row r="20" spans="1:7" ht="12.75">
      <c r="A20" s="161">
        <v>4</v>
      </c>
      <c r="B20" s="2" t="s">
        <v>362</v>
      </c>
      <c r="C20" s="3" t="s">
        <v>363</v>
      </c>
      <c r="D20" s="40">
        <v>34492</v>
      </c>
      <c r="E20" s="164" t="s">
        <v>349</v>
      </c>
      <c r="F20" s="9" t="s">
        <v>364</v>
      </c>
      <c r="G20" s="167">
        <v>55.94</v>
      </c>
    </row>
    <row r="21" spans="1:7" ht="12.75">
      <c r="A21" s="162">
        <v>4</v>
      </c>
      <c r="B21" s="2" t="s">
        <v>190</v>
      </c>
      <c r="C21" s="3" t="s">
        <v>363</v>
      </c>
      <c r="D21" s="40">
        <v>34492</v>
      </c>
      <c r="E21" s="165" t="s">
        <v>349</v>
      </c>
      <c r="F21" s="9" t="s">
        <v>364</v>
      </c>
      <c r="G21" s="168">
        <v>55.94</v>
      </c>
    </row>
    <row r="22" spans="1:7" ht="12.75">
      <c r="A22" s="162">
        <v>4</v>
      </c>
      <c r="B22" s="2" t="s">
        <v>86</v>
      </c>
      <c r="C22" s="3" t="s">
        <v>348</v>
      </c>
      <c r="D22" s="40">
        <v>34401</v>
      </c>
      <c r="E22" s="165" t="s">
        <v>349</v>
      </c>
      <c r="F22" s="9" t="s">
        <v>350</v>
      </c>
      <c r="G22" s="168">
        <v>55.94</v>
      </c>
    </row>
    <row r="23" spans="1:7" ht="12.75">
      <c r="A23" s="163">
        <v>4</v>
      </c>
      <c r="B23" s="2" t="s">
        <v>31</v>
      </c>
      <c r="C23" s="3" t="s">
        <v>361</v>
      </c>
      <c r="D23" s="40">
        <v>34090</v>
      </c>
      <c r="E23" s="166" t="s">
        <v>349</v>
      </c>
      <c r="F23" s="9" t="s">
        <v>350</v>
      </c>
      <c r="G23" s="169">
        <v>55.94</v>
      </c>
    </row>
    <row r="24" spans="1:7" ht="12.75">
      <c r="A24" s="161">
        <v>5</v>
      </c>
      <c r="B24" s="2" t="s">
        <v>409</v>
      </c>
      <c r="C24" s="3" t="s">
        <v>410</v>
      </c>
      <c r="D24" s="40">
        <v>34028</v>
      </c>
      <c r="E24" s="164" t="s">
        <v>324</v>
      </c>
      <c r="F24" s="9" t="s">
        <v>401</v>
      </c>
      <c r="G24" s="167">
        <v>56.97</v>
      </c>
    </row>
    <row r="25" spans="1:7" ht="12.75">
      <c r="A25" s="162">
        <v>5</v>
      </c>
      <c r="B25" s="2" t="s">
        <v>172</v>
      </c>
      <c r="C25" s="3" t="s">
        <v>418</v>
      </c>
      <c r="D25" s="40">
        <v>34284</v>
      </c>
      <c r="E25" s="165" t="s">
        <v>324</v>
      </c>
      <c r="F25" s="9" t="s">
        <v>401</v>
      </c>
      <c r="G25" s="168">
        <v>56.97</v>
      </c>
    </row>
    <row r="26" spans="1:7" ht="12.75">
      <c r="A26" s="162">
        <v>5</v>
      </c>
      <c r="B26" s="2" t="s">
        <v>405</v>
      </c>
      <c r="C26" s="3" t="s">
        <v>406</v>
      </c>
      <c r="D26" s="40">
        <v>34137</v>
      </c>
      <c r="E26" s="165" t="s">
        <v>324</v>
      </c>
      <c r="F26" s="9" t="s">
        <v>401</v>
      </c>
      <c r="G26" s="168">
        <v>56.97</v>
      </c>
    </row>
    <row r="27" spans="1:7" ht="12.75">
      <c r="A27" s="163">
        <v>5</v>
      </c>
      <c r="B27" s="2" t="s">
        <v>144</v>
      </c>
      <c r="C27" s="3" t="s">
        <v>400</v>
      </c>
      <c r="D27" s="40">
        <v>34203</v>
      </c>
      <c r="E27" s="166" t="s">
        <v>324</v>
      </c>
      <c r="F27" s="9" t="s">
        <v>401</v>
      </c>
      <c r="G27" s="169">
        <v>56.97</v>
      </c>
    </row>
    <row r="28" spans="1:7" ht="12.75">
      <c r="A28" s="161">
        <v>6</v>
      </c>
      <c r="B28" s="2" t="s">
        <v>375</v>
      </c>
      <c r="C28" s="3" t="s">
        <v>376</v>
      </c>
      <c r="D28" s="40">
        <v>33664</v>
      </c>
      <c r="E28" s="164" t="s">
        <v>371</v>
      </c>
      <c r="F28" s="9" t="s">
        <v>372</v>
      </c>
      <c r="G28" s="167">
        <v>57.62</v>
      </c>
    </row>
    <row r="29" spans="1:7" ht="12.75">
      <c r="A29" s="162">
        <v>6</v>
      </c>
      <c r="B29" s="2" t="s">
        <v>63</v>
      </c>
      <c r="C29" s="3" t="s">
        <v>381</v>
      </c>
      <c r="D29" s="40">
        <v>34046</v>
      </c>
      <c r="E29" s="165" t="s">
        <v>371</v>
      </c>
      <c r="F29" s="9" t="s">
        <v>372</v>
      </c>
      <c r="G29" s="168">
        <v>57.62</v>
      </c>
    </row>
    <row r="30" spans="1:7" ht="12.75">
      <c r="A30" s="162">
        <v>6</v>
      </c>
      <c r="B30" s="2" t="s">
        <v>444</v>
      </c>
      <c r="C30" s="3" t="s">
        <v>383</v>
      </c>
      <c r="D30" s="40">
        <v>34165</v>
      </c>
      <c r="E30" s="165" t="s">
        <v>371</v>
      </c>
      <c r="F30" s="9" t="s">
        <v>372</v>
      </c>
      <c r="G30" s="168">
        <v>57.62</v>
      </c>
    </row>
    <row r="31" spans="1:7" ht="12.75">
      <c r="A31" s="163">
        <v>6</v>
      </c>
      <c r="B31" s="2" t="s">
        <v>388</v>
      </c>
      <c r="C31" s="3" t="s">
        <v>389</v>
      </c>
      <c r="D31" s="40">
        <v>33856</v>
      </c>
      <c r="E31" s="166" t="s">
        <v>371</v>
      </c>
      <c r="F31" s="9" t="s">
        <v>372</v>
      </c>
      <c r="G31" s="169">
        <v>57.62</v>
      </c>
    </row>
    <row r="32" spans="1:7" ht="12.75">
      <c r="A32" s="161">
        <v>7</v>
      </c>
      <c r="B32" s="2" t="s">
        <v>157</v>
      </c>
      <c r="C32" s="3" t="s">
        <v>359</v>
      </c>
      <c r="D32" s="40">
        <v>34311</v>
      </c>
      <c r="E32" s="164" t="s">
        <v>321</v>
      </c>
      <c r="F32" s="9" t="s">
        <v>327</v>
      </c>
      <c r="G32" s="167">
        <v>58.12</v>
      </c>
    </row>
    <row r="33" spans="1:7" ht="12.75">
      <c r="A33" s="162">
        <v>7</v>
      </c>
      <c r="B33" s="2" t="s">
        <v>346</v>
      </c>
      <c r="C33" s="3" t="s">
        <v>347</v>
      </c>
      <c r="D33" s="40">
        <v>34008</v>
      </c>
      <c r="E33" s="165" t="s">
        <v>321</v>
      </c>
      <c r="F33" s="9" t="s">
        <v>322</v>
      </c>
      <c r="G33" s="168">
        <v>58.12</v>
      </c>
    </row>
    <row r="34" spans="1:7" ht="12.75">
      <c r="A34" s="162">
        <v>7</v>
      </c>
      <c r="B34" s="2" t="s">
        <v>35</v>
      </c>
      <c r="C34" s="3" t="s">
        <v>365</v>
      </c>
      <c r="D34" s="40">
        <v>34215</v>
      </c>
      <c r="E34" s="165" t="s">
        <v>321</v>
      </c>
      <c r="F34" s="9" t="s">
        <v>327</v>
      </c>
      <c r="G34" s="168">
        <v>58.12</v>
      </c>
    </row>
    <row r="35" spans="1:7" ht="12.75">
      <c r="A35" s="163">
        <v>7</v>
      </c>
      <c r="B35" s="2" t="s">
        <v>343</v>
      </c>
      <c r="C35" s="3" t="s">
        <v>344</v>
      </c>
      <c r="D35" s="40">
        <v>34019</v>
      </c>
      <c r="E35" s="166" t="s">
        <v>321</v>
      </c>
      <c r="F35" s="9" t="s">
        <v>327</v>
      </c>
      <c r="G35" s="169">
        <v>58.12</v>
      </c>
    </row>
    <row r="36" spans="1:7" ht="12.75">
      <c r="A36" s="161">
        <v>8</v>
      </c>
      <c r="B36" s="2" t="s">
        <v>134</v>
      </c>
      <c r="C36" s="3" t="s">
        <v>203</v>
      </c>
      <c r="D36" s="40">
        <v>34247</v>
      </c>
      <c r="E36" s="164" t="s">
        <v>200</v>
      </c>
      <c r="F36" s="9" t="s">
        <v>201</v>
      </c>
      <c r="G36" s="167">
        <v>59.68</v>
      </c>
    </row>
    <row r="37" spans="1:7" ht="12.75">
      <c r="A37" s="162">
        <v>8</v>
      </c>
      <c r="B37" s="2" t="s">
        <v>198</v>
      </c>
      <c r="C37" s="3" t="s">
        <v>199</v>
      </c>
      <c r="D37" s="40">
        <v>34312</v>
      </c>
      <c r="E37" s="165" t="s">
        <v>200</v>
      </c>
      <c r="F37" s="9" t="s">
        <v>201</v>
      </c>
      <c r="G37" s="168">
        <v>59.68</v>
      </c>
    </row>
    <row r="38" spans="1:7" ht="12.75">
      <c r="A38" s="162">
        <v>8</v>
      </c>
      <c r="B38" s="2" t="s">
        <v>240</v>
      </c>
      <c r="C38" s="3" t="s">
        <v>241</v>
      </c>
      <c r="D38" s="40">
        <v>33719</v>
      </c>
      <c r="E38" s="165" t="s">
        <v>200</v>
      </c>
      <c r="F38" s="9" t="s">
        <v>201</v>
      </c>
      <c r="G38" s="168">
        <v>59.68</v>
      </c>
    </row>
    <row r="39" spans="1:7" ht="12.75">
      <c r="A39" s="163">
        <v>8</v>
      </c>
      <c r="B39" s="2" t="s">
        <v>216</v>
      </c>
      <c r="C39" s="3" t="s">
        <v>15</v>
      </c>
      <c r="D39" s="40">
        <v>34112</v>
      </c>
      <c r="E39" s="166" t="s">
        <v>200</v>
      </c>
      <c r="F39" s="9" t="s">
        <v>207</v>
      </c>
      <c r="G39" s="169">
        <v>59.68</v>
      </c>
    </row>
    <row r="40" spans="1:7" ht="12.75">
      <c r="A40" s="161" t="s">
        <v>8</v>
      </c>
      <c r="B40" s="2" t="s">
        <v>390</v>
      </c>
      <c r="C40" s="3" t="s">
        <v>391</v>
      </c>
      <c r="D40" s="40" t="s">
        <v>392</v>
      </c>
      <c r="E40" s="164" t="s">
        <v>378</v>
      </c>
      <c r="F40" s="9" t="s">
        <v>60</v>
      </c>
      <c r="G40" s="167">
        <v>56.15</v>
      </c>
    </row>
    <row r="41" spans="1:7" ht="12.75">
      <c r="A41" s="162" t="s">
        <v>8</v>
      </c>
      <c r="B41" s="2" t="s">
        <v>198</v>
      </c>
      <c r="C41" s="3" t="s">
        <v>377</v>
      </c>
      <c r="D41" s="40">
        <v>33648</v>
      </c>
      <c r="E41" s="165" t="s">
        <v>378</v>
      </c>
      <c r="F41" s="9" t="s">
        <v>60</v>
      </c>
      <c r="G41" s="168">
        <v>56.15</v>
      </c>
    </row>
    <row r="42" spans="1:7" ht="12.75">
      <c r="A42" s="162" t="s">
        <v>8</v>
      </c>
      <c r="B42" s="2" t="s">
        <v>384</v>
      </c>
      <c r="C42" s="3" t="s">
        <v>385</v>
      </c>
      <c r="D42" s="40">
        <v>34138</v>
      </c>
      <c r="E42" s="165" t="s">
        <v>378</v>
      </c>
      <c r="F42" s="9" t="s">
        <v>386</v>
      </c>
      <c r="G42" s="168">
        <v>56.15</v>
      </c>
    </row>
    <row r="43" spans="1:7" ht="12.75">
      <c r="A43" s="163" t="s">
        <v>8</v>
      </c>
      <c r="B43" s="2" t="s">
        <v>221</v>
      </c>
      <c r="C43" s="3" t="s">
        <v>382</v>
      </c>
      <c r="D43" s="40">
        <v>34215</v>
      </c>
      <c r="E43" s="166" t="s">
        <v>378</v>
      </c>
      <c r="F43" s="9" t="s">
        <v>60</v>
      </c>
      <c r="G43" s="169">
        <v>56.15</v>
      </c>
    </row>
  </sheetData>
  <mergeCells count="27">
    <mergeCell ref="A8:A11"/>
    <mergeCell ref="E8:E11"/>
    <mergeCell ref="G8:G11"/>
    <mergeCell ref="A12:A15"/>
    <mergeCell ref="E12:E15"/>
    <mergeCell ref="G12:G15"/>
    <mergeCell ref="A16:A19"/>
    <mergeCell ref="E16:E19"/>
    <mergeCell ref="G16:G19"/>
    <mergeCell ref="A20:A23"/>
    <mergeCell ref="E20:E23"/>
    <mergeCell ref="G20:G23"/>
    <mergeCell ref="A24:A27"/>
    <mergeCell ref="E24:E27"/>
    <mergeCell ref="G24:G27"/>
    <mergeCell ref="A28:A31"/>
    <mergeCell ref="E28:E31"/>
    <mergeCell ref="G28:G31"/>
    <mergeCell ref="A40:A43"/>
    <mergeCell ref="E40:E43"/>
    <mergeCell ref="G40:G43"/>
    <mergeCell ref="A32:A35"/>
    <mergeCell ref="E32:E35"/>
    <mergeCell ref="G32:G35"/>
    <mergeCell ref="A36:A39"/>
    <mergeCell ref="E36:E39"/>
    <mergeCell ref="G36:G39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3" width="14.00390625" style="0" customWidth="1"/>
    <col min="4" max="4" width="11.00390625" style="57" customWidth="1"/>
    <col min="5" max="5" width="12.8515625" style="0" customWidth="1"/>
    <col min="6" max="6" width="22.28125" style="0" customWidth="1"/>
    <col min="7" max="7" width="9.8515625" style="0" customWidth="1"/>
  </cols>
  <sheetData>
    <row r="1" spans="1:7" s="19" customFormat="1" ht="15.75">
      <c r="A1" s="16" t="s">
        <v>573</v>
      </c>
      <c r="B1" s="17"/>
      <c r="C1" s="17"/>
      <c r="D1" s="53"/>
      <c r="E1" s="17"/>
      <c r="F1" s="18"/>
      <c r="G1" s="17"/>
    </row>
    <row r="2" spans="2:7" s="19" customFormat="1" ht="12.75">
      <c r="B2" s="20"/>
      <c r="D2" s="54"/>
      <c r="G2" s="21" t="s">
        <v>574</v>
      </c>
    </row>
    <row r="3" spans="2:7" s="19" customFormat="1" ht="13.5" customHeight="1">
      <c r="B3" s="20"/>
      <c r="D3" s="54"/>
      <c r="G3" s="21" t="s">
        <v>576</v>
      </c>
    </row>
    <row r="4" spans="2:7" s="17" customFormat="1" ht="15.75">
      <c r="B4" s="22" t="s">
        <v>581</v>
      </c>
      <c r="C4" s="23" t="s">
        <v>591</v>
      </c>
      <c r="D4" s="53"/>
      <c r="G4" s="18"/>
    </row>
    <row r="7" spans="1:7" s="17" customFormat="1" ht="12.75">
      <c r="A7" s="26" t="s">
        <v>0</v>
      </c>
      <c r="B7" s="27" t="s">
        <v>1</v>
      </c>
      <c r="C7" s="28" t="s">
        <v>2</v>
      </c>
      <c r="D7" s="55" t="s">
        <v>3</v>
      </c>
      <c r="E7" s="26" t="s">
        <v>4</v>
      </c>
      <c r="F7" s="26" t="s">
        <v>7</v>
      </c>
      <c r="G7" s="29" t="s">
        <v>6</v>
      </c>
    </row>
    <row r="8" spans="1:7" ht="12.75" customHeight="1">
      <c r="A8" s="161">
        <v>1</v>
      </c>
      <c r="B8" s="2" t="s">
        <v>99</v>
      </c>
      <c r="C8" s="3" t="s">
        <v>100</v>
      </c>
      <c r="D8" s="40">
        <v>33614</v>
      </c>
      <c r="E8" s="164" t="s">
        <v>59</v>
      </c>
      <c r="F8" s="9" t="s">
        <v>60</v>
      </c>
      <c r="G8" s="167">
        <v>47.97</v>
      </c>
    </row>
    <row r="9" spans="1:7" ht="12.75" customHeight="1">
      <c r="A9" s="170">
        <v>1</v>
      </c>
      <c r="B9" s="2" t="s">
        <v>57</v>
      </c>
      <c r="C9" s="3" t="s">
        <v>58</v>
      </c>
      <c r="D9" s="40">
        <v>33748</v>
      </c>
      <c r="E9" s="172" t="s">
        <v>59</v>
      </c>
      <c r="F9" s="9" t="s">
        <v>60</v>
      </c>
      <c r="G9" s="174">
        <v>47.97</v>
      </c>
    </row>
    <row r="10" spans="1:7" ht="12.75" customHeight="1">
      <c r="A10" s="170">
        <v>1</v>
      </c>
      <c r="B10" s="2" t="s">
        <v>111</v>
      </c>
      <c r="C10" s="3" t="s">
        <v>112</v>
      </c>
      <c r="D10" s="40">
        <v>33917</v>
      </c>
      <c r="E10" s="172" t="s">
        <v>59</v>
      </c>
      <c r="F10" s="9" t="s">
        <v>60</v>
      </c>
      <c r="G10" s="174">
        <v>47.97</v>
      </c>
    </row>
    <row r="11" spans="1:7" ht="12.75" customHeight="1">
      <c r="A11" s="171">
        <v>1</v>
      </c>
      <c r="B11" s="2" t="s">
        <v>103</v>
      </c>
      <c r="C11" s="3" t="s">
        <v>104</v>
      </c>
      <c r="D11" s="40">
        <v>33746</v>
      </c>
      <c r="E11" s="173" t="s">
        <v>59</v>
      </c>
      <c r="F11" s="9" t="s">
        <v>105</v>
      </c>
      <c r="G11" s="175">
        <v>47.97</v>
      </c>
    </row>
    <row r="12" spans="1:7" ht="12.75" customHeight="1">
      <c r="A12" s="161">
        <v>2</v>
      </c>
      <c r="B12" s="2" t="s">
        <v>101</v>
      </c>
      <c r="C12" s="3" t="s">
        <v>102</v>
      </c>
      <c r="D12" s="40">
        <v>33799</v>
      </c>
      <c r="E12" s="164" t="s">
        <v>55</v>
      </c>
      <c r="F12" s="9" t="s">
        <v>45</v>
      </c>
      <c r="G12" s="167">
        <v>49.72</v>
      </c>
    </row>
    <row r="13" spans="1:7" ht="12.75" customHeight="1">
      <c r="A13" s="170">
        <v>2</v>
      </c>
      <c r="B13" s="2" t="s">
        <v>160</v>
      </c>
      <c r="C13" s="3" t="s">
        <v>161</v>
      </c>
      <c r="D13" s="40">
        <v>34193</v>
      </c>
      <c r="E13" s="172" t="s">
        <v>55</v>
      </c>
      <c r="F13" s="9" t="s">
        <v>26</v>
      </c>
      <c r="G13" s="174">
        <v>49.72</v>
      </c>
    </row>
    <row r="14" spans="1:7" ht="12.75" customHeight="1">
      <c r="A14" s="170">
        <v>2</v>
      </c>
      <c r="B14" s="2" t="s">
        <v>146</v>
      </c>
      <c r="C14" s="3" t="s">
        <v>147</v>
      </c>
      <c r="D14" s="40">
        <v>33812</v>
      </c>
      <c r="E14" s="172" t="s">
        <v>55</v>
      </c>
      <c r="F14" s="9" t="s">
        <v>19</v>
      </c>
      <c r="G14" s="174">
        <v>49.72</v>
      </c>
    </row>
    <row r="15" spans="1:7" ht="12.75" customHeight="1">
      <c r="A15" s="171">
        <v>2</v>
      </c>
      <c r="B15" s="2" t="s">
        <v>53</v>
      </c>
      <c r="C15" s="3" t="s">
        <v>54</v>
      </c>
      <c r="D15" s="40">
        <v>33604</v>
      </c>
      <c r="E15" s="173" t="s">
        <v>55</v>
      </c>
      <c r="F15" s="9" t="s">
        <v>56</v>
      </c>
      <c r="G15" s="175">
        <v>49.72</v>
      </c>
    </row>
    <row r="16" spans="1:7" ht="12.75" customHeight="1">
      <c r="A16" s="161">
        <v>3</v>
      </c>
      <c r="B16" s="2" t="s">
        <v>103</v>
      </c>
      <c r="C16" s="3" t="s">
        <v>335</v>
      </c>
      <c r="D16" s="40">
        <v>33655</v>
      </c>
      <c r="E16" s="164" t="s">
        <v>324</v>
      </c>
      <c r="F16" s="9" t="s">
        <v>325</v>
      </c>
      <c r="G16" s="167">
        <v>50.25</v>
      </c>
    </row>
    <row r="17" spans="1:7" ht="12.75" customHeight="1">
      <c r="A17" s="170">
        <v>3</v>
      </c>
      <c r="B17" s="2" t="s">
        <v>354</v>
      </c>
      <c r="C17" s="3" t="s">
        <v>355</v>
      </c>
      <c r="D17" s="40">
        <v>33670</v>
      </c>
      <c r="E17" s="172" t="s">
        <v>324</v>
      </c>
      <c r="F17" s="9" t="s">
        <v>356</v>
      </c>
      <c r="G17" s="174">
        <v>50.25</v>
      </c>
    </row>
    <row r="18" spans="1:7" ht="12.75" customHeight="1">
      <c r="A18" s="170">
        <v>3</v>
      </c>
      <c r="B18" s="2" t="s">
        <v>295</v>
      </c>
      <c r="C18" s="3" t="s">
        <v>341</v>
      </c>
      <c r="D18" s="40">
        <v>33643</v>
      </c>
      <c r="E18" s="172" t="s">
        <v>324</v>
      </c>
      <c r="F18" s="9" t="s">
        <v>342</v>
      </c>
      <c r="G18" s="174">
        <v>50.25</v>
      </c>
    </row>
    <row r="19" spans="1:7" ht="12.75" customHeight="1">
      <c r="A19" s="171">
        <v>3</v>
      </c>
      <c r="B19" s="2" t="s">
        <v>9</v>
      </c>
      <c r="C19" s="3" t="s">
        <v>323</v>
      </c>
      <c r="D19" s="40">
        <v>34496</v>
      </c>
      <c r="E19" s="173" t="s">
        <v>324</v>
      </c>
      <c r="F19" s="9" t="s">
        <v>325</v>
      </c>
      <c r="G19" s="175">
        <v>50.25</v>
      </c>
    </row>
    <row r="20" spans="1:7" ht="12.75" customHeight="1">
      <c r="A20" s="161">
        <v>4</v>
      </c>
      <c r="B20" s="2" t="s">
        <v>178</v>
      </c>
      <c r="C20" s="3" t="s">
        <v>179</v>
      </c>
      <c r="D20" s="40">
        <v>34198</v>
      </c>
      <c r="E20" s="164" t="s">
        <v>129</v>
      </c>
      <c r="F20" s="9" t="s">
        <v>45</v>
      </c>
      <c r="G20" s="167">
        <v>50.43</v>
      </c>
    </row>
    <row r="21" spans="1:7" ht="12.75" customHeight="1">
      <c r="A21" s="170">
        <v>4</v>
      </c>
      <c r="B21" s="2" t="s">
        <v>96</v>
      </c>
      <c r="C21" s="3" t="s">
        <v>97</v>
      </c>
      <c r="D21" s="40">
        <v>33777</v>
      </c>
      <c r="E21" s="172" t="s">
        <v>129</v>
      </c>
      <c r="F21" s="9" t="s">
        <v>98</v>
      </c>
      <c r="G21" s="174">
        <v>50.43</v>
      </c>
    </row>
    <row r="22" spans="1:7" ht="12.75" customHeight="1">
      <c r="A22" s="170">
        <v>4</v>
      </c>
      <c r="B22" s="2" t="s">
        <v>158</v>
      </c>
      <c r="C22" s="3" t="s">
        <v>159</v>
      </c>
      <c r="D22" s="40">
        <v>33715</v>
      </c>
      <c r="E22" s="172" t="s">
        <v>129</v>
      </c>
      <c r="F22" s="9" t="s">
        <v>19</v>
      </c>
      <c r="G22" s="174">
        <v>50.43</v>
      </c>
    </row>
    <row r="23" spans="1:7" ht="12.75" customHeight="1">
      <c r="A23" s="171">
        <v>4</v>
      </c>
      <c r="B23" s="2" t="s">
        <v>108</v>
      </c>
      <c r="C23" s="3" t="s">
        <v>109</v>
      </c>
      <c r="D23" s="40">
        <v>33829</v>
      </c>
      <c r="E23" s="173" t="s">
        <v>129</v>
      </c>
      <c r="F23" s="9" t="s">
        <v>110</v>
      </c>
      <c r="G23" s="175">
        <v>50.43</v>
      </c>
    </row>
    <row r="24" spans="1:7" ht="12.75" customHeight="1">
      <c r="A24" s="161">
        <v>5</v>
      </c>
      <c r="B24" s="2" t="s">
        <v>369</v>
      </c>
      <c r="C24" s="3" t="s">
        <v>370</v>
      </c>
      <c r="D24" s="40">
        <v>33970</v>
      </c>
      <c r="E24" s="164" t="s">
        <v>371</v>
      </c>
      <c r="F24" s="9" t="s">
        <v>372</v>
      </c>
      <c r="G24" s="167">
        <v>51.22</v>
      </c>
    </row>
    <row r="25" spans="1:7" ht="12.75" customHeight="1">
      <c r="A25" s="170">
        <v>5</v>
      </c>
      <c r="B25" s="2" t="s">
        <v>53</v>
      </c>
      <c r="C25" s="3" t="s">
        <v>374</v>
      </c>
      <c r="D25" s="40">
        <v>34079</v>
      </c>
      <c r="E25" s="172" t="s">
        <v>371</v>
      </c>
      <c r="F25" s="9" t="s">
        <v>372</v>
      </c>
      <c r="G25" s="174">
        <v>51.22</v>
      </c>
    </row>
    <row r="26" spans="1:7" ht="12.75" customHeight="1">
      <c r="A26" s="170">
        <v>5</v>
      </c>
      <c r="B26" s="2" t="s">
        <v>185</v>
      </c>
      <c r="C26" s="3" t="s">
        <v>387</v>
      </c>
      <c r="D26" s="40">
        <v>33914</v>
      </c>
      <c r="E26" s="172" t="s">
        <v>371</v>
      </c>
      <c r="F26" s="9" t="s">
        <v>372</v>
      </c>
      <c r="G26" s="174">
        <v>51.22</v>
      </c>
    </row>
    <row r="27" spans="1:7" ht="12.75" customHeight="1">
      <c r="A27" s="171">
        <v>6</v>
      </c>
      <c r="B27" s="2" t="s">
        <v>76</v>
      </c>
      <c r="C27" s="3" t="s">
        <v>437</v>
      </c>
      <c r="D27" s="40">
        <v>33814</v>
      </c>
      <c r="E27" s="173" t="s">
        <v>196</v>
      </c>
      <c r="F27" s="9" t="s">
        <v>257</v>
      </c>
      <c r="G27" s="175">
        <v>52.66</v>
      </c>
    </row>
    <row r="28" spans="1:7" ht="12.75" customHeight="1">
      <c r="A28" s="161">
        <v>6</v>
      </c>
      <c r="B28" s="2" t="s">
        <v>50</v>
      </c>
      <c r="C28" s="3" t="s">
        <v>441</v>
      </c>
      <c r="D28" s="40">
        <v>33808</v>
      </c>
      <c r="E28" s="164" t="s">
        <v>196</v>
      </c>
      <c r="F28" s="9" t="s">
        <v>215</v>
      </c>
      <c r="G28" s="167">
        <v>52.66</v>
      </c>
    </row>
    <row r="29" spans="1:7" ht="12.75" customHeight="1">
      <c r="A29" s="170">
        <v>6</v>
      </c>
      <c r="B29" s="2" t="s">
        <v>434</v>
      </c>
      <c r="C29" s="3" t="s">
        <v>435</v>
      </c>
      <c r="D29" s="40">
        <v>33728</v>
      </c>
      <c r="E29" s="172" t="s">
        <v>196</v>
      </c>
      <c r="F29" s="9" t="s">
        <v>239</v>
      </c>
      <c r="G29" s="174">
        <v>52.66</v>
      </c>
    </row>
    <row r="30" spans="1:7" ht="12.75" customHeight="1">
      <c r="A30" s="170">
        <v>6</v>
      </c>
      <c r="B30" s="2" t="s">
        <v>50</v>
      </c>
      <c r="C30" s="3" t="s">
        <v>428</v>
      </c>
      <c r="D30" s="40">
        <v>33742</v>
      </c>
      <c r="E30" s="172" t="s">
        <v>196</v>
      </c>
      <c r="F30" s="9" t="s">
        <v>215</v>
      </c>
      <c r="G30" s="174">
        <v>52.66</v>
      </c>
    </row>
    <row r="31" spans="1:7" ht="12.75" customHeight="1">
      <c r="A31" s="171">
        <v>7</v>
      </c>
      <c r="B31" s="2" t="s">
        <v>293</v>
      </c>
      <c r="C31" s="3" t="s">
        <v>326</v>
      </c>
      <c r="D31" s="40">
        <v>33748</v>
      </c>
      <c r="E31" s="173" t="s">
        <v>321</v>
      </c>
      <c r="F31" s="9" t="s">
        <v>327</v>
      </c>
      <c r="G31" s="175">
        <v>54.34</v>
      </c>
    </row>
    <row r="32" spans="1:7" ht="12.75" customHeight="1">
      <c r="A32" s="161">
        <v>7</v>
      </c>
      <c r="B32" s="2" t="s">
        <v>293</v>
      </c>
      <c r="C32" s="3" t="s">
        <v>326</v>
      </c>
      <c r="D32" s="40">
        <v>33748</v>
      </c>
      <c r="E32" s="164" t="s">
        <v>321</v>
      </c>
      <c r="F32" s="9" t="s">
        <v>327</v>
      </c>
      <c r="G32" s="167">
        <v>54.34</v>
      </c>
    </row>
    <row r="33" spans="1:7" ht="12.75" customHeight="1">
      <c r="A33" s="170">
        <v>7</v>
      </c>
      <c r="B33" s="2" t="s">
        <v>185</v>
      </c>
      <c r="C33" s="3" t="s">
        <v>333</v>
      </c>
      <c r="D33" s="40">
        <v>34019</v>
      </c>
      <c r="E33" s="172" t="s">
        <v>321</v>
      </c>
      <c r="F33" s="9" t="s">
        <v>322</v>
      </c>
      <c r="G33" s="174">
        <v>54.34</v>
      </c>
    </row>
    <row r="34" spans="1:7" ht="12.75" customHeight="1">
      <c r="A34" s="170">
        <v>7</v>
      </c>
      <c r="B34" s="2" t="s">
        <v>108</v>
      </c>
      <c r="C34" s="3" t="s">
        <v>338</v>
      </c>
      <c r="D34" s="40">
        <v>33776</v>
      </c>
      <c r="E34" s="172" t="s">
        <v>321</v>
      </c>
      <c r="F34" s="9" t="s">
        <v>340</v>
      </c>
      <c r="G34" s="174">
        <v>54.34</v>
      </c>
    </row>
    <row r="35" spans="1:7" ht="12.75" customHeight="1">
      <c r="A35" s="171">
        <v>7</v>
      </c>
      <c r="B35" s="2" t="s">
        <v>351</v>
      </c>
      <c r="C35" s="3" t="s">
        <v>352</v>
      </c>
      <c r="D35" s="40">
        <v>34004</v>
      </c>
      <c r="E35" s="173" t="s">
        <v>321</v>
      </c>
      <c r="F35" s="9" t="s">
        <v>327</v>
      </c>
      <c r="G35" s="175">
        <v>54.34</v>
      </c>
    </row>
  </sheetData>
  <mergeCells count="21">
    <mergeCell ref="A32:A35"/>
    <mergeCell ref="A24:A27"/>
    <mergeCell ref="E24:E27"/>
    <mergeCell ref="G24:G27"/>
    <mergeCell ref="A28:A31"/>
    <mergeCell ref="E28:E31"/>
    <mergeCell ref="G28:G31"/>
    <mergeCell ref="E32:E35"/>
    <mergeCell ref="G32:G35"/>
    <mergeCell ref="G16:G19"/>
    <mergeCell ref="A20:A23"/>
    <mergeCell ref="E20:E23"/>
    <mergeCell ref="G20:G23"/>
    <mergeCell ref="A16:A19"/>
    <mergeCell ref="E16:E19"/>
    <mergeCell ref="A8:A11"/>
    <mergeCell ref="E8:E11"/>
    <mergeCell ref="G8:G11"/>
    <mergeCell ref="A12:A15"/>
    <mergeCell ref="E12:E15"/>
    <mergeCell ref="G12:G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Berzas</dc:creator>
  <cp:keywords/>
  <dc:description/>
  <cp:lastModifiedBy>SM</cp:lastModifiedBy>
  <cp:lastPrinted>2007-06-13T12:19:55Z</cp:lastPrinted>
  <dcterms:created xsi:type="dcterms:W3CDTF">2007-06-12T19:45:39Z</dcterms:created>
  <dcterms:modified xsi:type="dcterms:W3CDTF">2007-06-13T12:48:18Z</dcterms:modified>
  <cp:category/>
  <cp:version/>
  <cp:contentType/>
  <cp:contentStatus/>
</cp:coreProperties>
</file>