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firstSheet="31" activeTab="34"/>
  </bookViews>
  <sheets>
    <sheet name="Titulinis" sheetId="1" r:id="rId1"/>
    <sheet name="60 b " sheetId="2" r:id="rId2"/>
    <sheet name="60 M" sheetId="3" r:id="rId3"/>
    <sheet name="100 jauniai" sheetId="4" r:id="rId4"/>
    <sheet name="100 jaunes" sheetId="5" r:id="rId5"/>
    <sheet name="100 jaunuciai" sheetId="6" r:id="rId6"/>
    <sheet name="100 jaunutes" sheetId="7" r:id="rId7"/>
    <sheet name="400 jauniai" sheetId="8" r:id="rId8"/>
    <sheet name="400 jaunes" sheetId="9" r:id="rId9"/>
    <sheet name="400 jaunuciai" sheetId="10" r:id="rId10"/>
    <sheet name="400 jaunutes" sheetId="11" r:id="rId11"/>
    <sheet name="diskas b" sheetId="12" r:id="rId12"/>
    <sheet name="diskas m" sheetId="13" r:id="rId13"/>
    <sheet name="diskas jauniai" sheetId="14" r:id="rId14"/>
    <sheet name="diskas jaunes" sheetId="15" r:id="rId15"/>
    <sheet name="diskas jaunuciai" sheetId="16" r:id="rId16"/>
    <sheet name="diskas jaunutes" sheetId="17" r:id="rId17"/>
    <sheet name="ietis" sheetId="18" r:id="rId18"/>
    <sheet name="kujis b" sheetId="19" r:id="rId19"/>
    <sheet name="kujis m" sheetId="20" r:id="rId20"/>
    <sheet name="kujis jauniai" sheetId="21" r:id="rId21"/>
    <sheet name="kujis jaunes" sheetId="22" r:id="rId22"/>
    <sheet name="kujis jaunuciai" sheetId="23" r:id="rId23"/>
    <sheet name="kujis jaunutes" sheetId="24" r:id="rId24"/>
    <sheet name="Rutulys b" sheetId="25" r:id="rId25"/>
    <sheet name="Rutulys m" sheetId="26" r:id="rId26"/>
    <sheet name="Rutulys j" sheetId="27" r:id="rId27"/>
    <sheet name="rutulys jaunuciai" sheetId="28" r:id="rId28"/>
    <sheet name="Rutulys jaunutes" sheetId="29" r:id="rId29"/>
    <sheet name="tolis b" sheetId="30" r:id="rId30"/>
    <sheet name="tolis m" sheetId="31" r:id="rId31"/>
    <sheet name="tolis jauniai" sheetId="32" r:id="rId32"/>
    <sheet name="tolis jaunes" sheetId="33" r:id="rId33"/>
    <sheet name="tolis jaunuciai" sheetId="34" r:id="rId34"/>
    <sheet name="tolis jaunutes" sheetId="35" r:id="rId35"/>
  </sheets>
  <definedNames/>
  <calcPr fullCalcOnLoad="1"/>
</workbook>
</file>

<file path=xl/sharedStrings.xml><?xml version="1.0" encoding="utf-8"?>
<sst xmlns="http://schemas.openxmlformats.org/spreadsheetml/2006/main" count="2749" uniqueCount="828">
  <si>
    <t>Panevėžys</t>
  </si>
  <si>
    <t>Vardas</t>
  </si>
  <si>
    <t>Pavardė</t>
  </si>
  <si>
    <t>Gim.data</t>
  </si>
  <si>
    <t>Komanda</t>
  </si>
  <si>
    <t>Rez.p.b.</t>
  </si>
  <si>
    <t>Rez.fin.</t>
  </si>
  <si>
    <t>Treneris</t>
  </si>
  <si>
    <t>Vieta</t>
  </si>
  <si>
    <t>(g. 1994 m. ir jaunesnėms)</t>
  </si>
  <si>
    <t>Ieva</t>
  </si>
  <si>
    <t>1994</t>
  </si>
  <si>
    <t>Miglė</t>
  </si>
  <si>
    <t>Indrė</t>
  </si>
  <si>
    <t>1996</t>
  </si>
  <si>
    <t>Neringa</t>
  </si>
  <si>
    <t>Rupeikaitė</t>
  </si>
  <si>
    <t>D.Pranckuvienė</t>
  </si>
  <si>
    <t>Rūta</t>
  </si>
  <si>
    <t>Mikalauskaitė</t>
  </si>
  <si>
    <t>A.Vilčinskienė,R.Adomaitienė</t>
  </si>
  <si>
    <t>1995 02 25</t>
  </si>
  <si>
    <t>A.Šilauskas</t>
  </si>
  <si>
    <t>Eglė</t>
  </si>
  <si>
    <t>Pritulskytė</t>
  </si>
  <si>
    <t>Panevėžio KKSC</t>
  </si>
  <si>
    <t>R.Jakubauskas</t>
  </si>
  <si>
    <t>1995 06 16</t>
  </si>
  <si>
    <t>Laura</t>
  </si>
  <si>
    <t>Uchtomskaja</t>
  </si>
  <si>
    <t>Utenos KKSC</t>
  </si>
  <si>
    <t>Jurgita Kirilovienė</t>
  </si>
  <si>
    <t>Simona</t>
  </si>
  <si>
    <t>Brazauskaitė</t>
  </si>
  <si>
    <t>A.Dobregienė</t>
  </si>
  <si>
    <t>Jarūnė</t>
  </si>
  <si>
    <t>Vegytė</t>
  </si>
  <si>
    <t xml:space="preserve">Karolina </t>
  </si>
  <si>
    <t>Deveikytė</t>
  </si>
  <si>
    <t>Austėja</t>
  </si>
  <si>
    <t>Serbentaitė</t>
  </si>
  <si>
    <t>J. Kirilovienė</t>
  </si>
  <si>
    <t>Vandauskaitė</t>
  </si>
  <si>
    <t>Brigita</t>
  </si>
  <si>
    <t>Petrauskaitė</t>
  </si>
  <si>
    <t>1994 03 26</t>
  </si>
  <si>
    <t>BĮ Klaipėdos m. SC</t>
  </si>
  <si>
    <t>Martyna</t>
  </si>
  <si>
    <t>Tinterytė</t>
  </si>
  <si>
    <t>1994 05 28</t>
  </si>
  <si>
    <t>Gustė</t>
  </si>
  <si>
    <t>1994 06 01</t>
  </si>
  <si>
    <t>V.Baronienė</t>
  </si>
  <si>
    <t>Rokiškio raj. KKSC</t>
  </si>
  <si>
    <t>Žydrūnė</t>
  </si>
  <si>
    <t>Simanavičiūtė</t>
  </si>
  <si>
    <t>1994 06 20</t>
  </si>
  <si>
    <t>V.Čereška</t>
  </si>
  <si>
    <t>Tkačenko</t>
  </si>
  <si>
    <t>1994 07 02</t>
  </si>
  <si>
    <t>Urbonaitė</t>
  </si>
  <si>
    <t>1994 09 21</t>
  </si>
  <si>
    <t>BĮ Klaipėdos m SC</t>
  </si>
  <si>
    <t>1994 12 13</t>
  </si>
  <si>
    <t>Skaistė</t>
  </si>
  <si>
    <t>Martinkutė</t>
  </si>
  <si>
    <t>1995 01 14</t>
  </si>
  <si>
    <t>L.Milikauskaitė</t>
  </si>
  <si>
    <t>Gintarė</t>
  </si>
  <si>
    <t>Vaičiulėnaitė</t>
  </si>
  <si>
    <t>1995 02 17</t>
  </si>
  <si>
    <t>V.Datenis</t>
  </si>
  <si>
    <t>Dobregaitė</t>
  </si>
  <si>
    <t>Telšių SM</t>
  </si>
  <si>
    <t>Gabija</t>
  </si>
  <si>
    <t>Stašytė</t>
  </si>
  <si>
    <t>Z.Gleveckienė</t>
  </si>
  <si>
    <t>Džestina</t>
  </si>
  <si>
    <t>Skudulytė</t>
  </si>
  <si>
    <t>1995 08 05</t>
  </si>
  <si>
    <t>1995 10 25</t>
  </si>
  <si>
    <t>Ligita</t>
  </si>
  <si>
    <t>Motiejauskaitė</t>
  </si>
  <si>
    <t>1996 02 16</t>
  </si>
  <si>
    <t>Morozaitė</t>
  </si>
  <si>
    <t>1996 03 10</t>
  </si>
  <si>
    <t>Kiškytė</t>
  </si>
  <si>
    <t>1997 04 17</t>
  </si>
  <si>
    <t>60 m bėgimas mergaitėms</t>
  </si>
  <si>
    <t>2007-10-05</t>
  </si>
  <si>
    <t xml:space="preserve">2007m. Lengvosios atletikos sezono uždarymo varžybos V. Aleknos taurei laimėti       </t>
  </si>
  <si>
    <t>Varžybų vyr. teisėjas</t>
  </si>
  <si>
    <t>Vidmantas</t>
  </si>
  <si>
    <t>Ščevinskas</t>
  </si>
  <si>
    <t>Varžybų vyr. sekretorė</t>
  </si>
  <si>
    <t xml:space="preserve">Zifrida </t>
  </si>
  <si>
    <t>Gleveckienė</t>
  </si>
  <si>
    <t>Karina</t>
  </si>
  <si>
    <t>Galiauskaitė</t>
  </si>
  <si>
    <t>1996 04 25</t>
  </si>
  <si>
    <t>Balčiūnaitė</t>
  </si>
  <si>
    <t>1996 05 15</t>
  </si>
  <si>
    <t>Akvilė</t>
  </si>
  <si>
    <t>Žvirblytė</t>
  </si>
  <si>
    <t>9.8</t>
  </si>
  <si>
    <t>7.9</t>
  </si>
  <si>
    <t>7.8</t>
  </si>
  <si>
    <t>8.2</t>
  </si>
  <si>
    <t>8.1</t>
  </si>
  <si>
    <t>8.6</t>
  </si>
  <si>
    <t>8.4</t>
  </si>
  <si>
    <t>8.5</t>
  </si>
  <si>
    <t>8.7</t>
  </si>
  <si>
    <t>8.9</t>
  </si>
  <si>
    <t>10.0</t>
  </si>
  <si>
    <t>10.5</t>
  </si>
  <si>
    <t>10.8</t>
  </si>
  <si>
    <t>8.8</t>
  </si>
  <si>
    <t>9.0</t>
  </si>
  <si>
    <t>9.2</t>
  </si>
  <si>
    <t>9.5</t>
  </si>
  <si>
    <t>9.6</t>
  </si>
  <si>
    <t>9.9</t>
  </si>
  <si>
    <t>60 m bėgimas berniukams</t>
  </si>
  <si>
    <t>(g. 1994 m. ir jaunesniems)</t>
  </si>
  <si>
    <t xml:space="preserve">Laimis </t>
  </si>
  <si>
    <t>Paulavičius</t>
  </si>
  <si>
    <t>1994 03 25</t>
  </si>
  <si>
    <t>7,6</t>
  </si>
  <si>
    <t>Mikas</t>
  </si>
  <si>
    <t>Beleckas</t>
  </si>
  <si>
    <t>1994 04 14</t>
  </si>
  <si>
    <t>7,7</t>
  </si>
  <si>
    <t>Šarūnas</t>
  </si>
  <si>
    <t>Samas</t>
  </si>
  <si>
    <t>1994 02 07</t>
  </si>
  <si>
    <t>7,8</t>
  </si>
  <si>
    <t>Sergej</t>
  </si>
  <si>
    <t>Nosov</t>
  </si>
  <si>
    <t>1994 09 23</t>
  </si>
  <si>
    <t>8,0</t>
  </si>
  <si>
    <t>Edvinas</t>
  </si>
  <si>
    <t>Gakas</t>
  </si>
  <si>
    <t>1994 01 26</t>
  </si>
  <si>
    <t>8,2</t>
  </si>
  <si>
    <t>Rokas</t>
  </si>
  <si>
    <t>Spečkauskas</t>
  </si>
  <si>
    <t>1995 02 24</t>
  </si>
  <si>
    <t>8,4</t>
  </si>
  <si>
    <t>Dovydas</t>
  </si>
  <si>
    <t>Urniežius</t>
  </si>
  <si>
    <t>1996 09 24</t>
  </si>
  <si>
    <t>D.D.Senkai</t>
  </si>
  <si>
    <t>Tautvydas</t>
  </si>
  <si>
    <t>Kairys</t>
  </si>
  <si>
    <t>1996 04 16</t>
  </si>
  <si>
    <t>8,7</t>
  </si>
  <si>
    <t>Lukas</t>
  </si>
  <si>
    <t>Sukauskas</t>
  </si>
  <si>
    <t>1995 10 28</t>
  </si>
  <si>
    <t>Karolis</t>
  </si>
  <si>
    <t>Kozinas</t>
  </si>
  <si>
    <t>1995 04 16</t>
  </si>
  <si>
    <t>R.Gaidys</t>
  </si>
  <si>
    <t>Artūras</t>
  </si>
  <si>
    <t>Sėlenis</t>
  </si>
  <si>
    <t>1995 05 28</t>
  </si>
  <si>
    <t>Rolandas</t>
  </si>
  <si>
    <t>Krasauskas</t>
  </si>
  <si>
    <t>1996 03 28</t>
  </si>
  <si>
    <t>Modestas</t>
  </si>
  <si>
    <t>Mažeika</t>
  </si>
  <si>
    <t>1996 05 25</t>
  </si>
  <si>
    <t>9,5</t>
  </si>
  <si>
    <t>Donatas</t>
  </si>
  <si>
    <t>1995 03 03</t>
  </si>
  <si>
    <t>Arnas</t>
  </si>
  <si>
    <t>Lipeikis</t>
  </si>
  <si>
    <t>1995</t>
  </si>
  <si>
    <t>9,7</t>
  </si>
  <si>
    <t>Mantas</t>
  </si>
  <si>
    <t>Aleliūnas</t>
  </si>
  <si>
    <t>1994 10 24</t>
  </si>
  <si>
    <t>Paulius</t>
  </si>
  <si>
    <t>Stapulionis</t>
  </si>
  <si>
    <t>9,9</t>
  </si>
  <si>
    <t>Nerijus</t>
  </si>
  <si>
    <t>Stankevičius</t>
  </si>
  <si>
    <t>1996 08 26</t>
  </si>
  <si>
    <t>Žvinklys</t>
  </si>
  <si>
    <t>Ignas</t>
  </si>
  <si>
    <t>Laimikis</t>
  </si>
  <si>
    <t>10,1</t>
  </si>
  <si>
    <t>Domantas</t>
  </si>
  <si>
    <t>Dobrega</t>
  </si>
  <si>
    <t>1999 05 03</t>
  </si>
  <si>
    <t>Dainius</t>
  </si>
  <si>
    <t>Mašnauskas</t>
  </si>
  <si>
    <t>1999</t>
  </si>
  <si>
    <t>11,5</t>
  </si>
  <si>
    <t>100 m bėgimas jauniams</t>
  </si>
  <si>
    <t>(g. m. 1990-1991)</t>
  </si>
  <si>
    <t>Simas</t>
  </si>
  <si>
    <t>Semčišinas</t>
  </si>
  <si>
    <t>1990 10 22</t>
  </si>
  <si>
    <t>11,4</t>
  </si>
  <si>
    <t>D</t>
  </si>
  <si>
    <t>Nuobaras</t>
  </si>
  <si>
    <t>1991 09 01</t>
  </si>
  <si>
    <t>M</t>
  </si>
  <si>
    <t>Tidikis</t>
  </si>
  <si>
    <t>1991 01 27</t>
  </si>
  <si>
    <t>11,6</t>
  </si>
  <si>
    <t>A</t>
  </si>
  <si>
    <t>Astramskas</t>
  </si>
  <si>
    <t>1990 06 27</t>
  </si>
  <si>
    <t>11,7</t>
  </si>
  <si>
    <t>T</t>
  </si>
  <si>
    <t>Venskevičius</t>
  </si>
  <si>
    <t>1990 05 03</t>
  </si>
  <si>
    <t>11,9</t>
  </si>
  <si>
    <t>K</t>
  </si>
  <si>
    <t>Vitonis</t>
  </si>
  <si>
    <t>1990 10 13</t>
  </si>
  <si>
    <t>J</t>
  </si>
  <si>
    <t>Gasparka</t>
  </si>
  <si>
    <t>1990 06 24</t>
  </si>
  <si>
    <t>Marius</t>
  </si>
  <si>
    <t>Dudėnas</t>
  </si>
  <si>
    <t>1991</t>
  </si>
  <si>
    <t>Algimantas Kaušylas</t>
  </si>
  <si>
    <t xml:space="preserve">Domas </t>
  </si>
  <si>
    <t>Mališauskas</t>
  </si>
  <si>
    <t>E</t>
  </si>
  <si>
    <t>Marciūnas</t>
  </si>
  <si>
    <t>1989 09 23</t>
  </si>
  <si>
    <t>b/k</t>
  </si>
  <si>
    <t>100 m bėgimas jaunėms</t>
  </si>
  <si>
    <t>(g.m.1990-1991)</t>
  </si>
  <si>
    <t>Monika</t>
  </si>
  <si>
    <t>Jauniškytė</t>
  </si>
  <si>
    <t>1990</t>
  </si>
  <si>
    <t>13,1</t>
  </si>
  <si>
    <t>12,9</t>
  </si>
  <si>
    <t>Inga</t>
  </si>
  <si>
    <t>Garbašauskaitė</t>
  </si>
  <si>
    <t>Pasvalio SM</t>
  </si>
  <si>
    <t>13,2</t>
  </si>
  <si>
    <t>13,0</t>
  </si>
  <si>
    <t>E. Žilys</t>
  </si>
  <si>
    <t>Marija</t>
  </si>
  <si>
    <t>Kizytė</t>
  </si>
  <si>
    <t>1991 04 19</t>
  </si>
  <si>
    <t>Rimkutė</t>
  </si>
  <si>
    <t>1990 12 03</t>
  </si>
  <si>
    <t>13,3</t>
  </si>
  <si>
    <t>13,4</t>
  </si>
  <si>
    <t>Binkytė</t>
  </si>
  <si>
    <t>1991 10 14</t>
  </si>
  <si>
    <t>13,6</t>
  </si>
  <si>
    <t>Gita</t>
  </si>
  <si>
    <t>Šinkūnaitė</t>
  </si>
  <si>
    <t>13,7</t>
  </si>
  <si>
    <t>Keršulytė</t>
  </si>
  <si>
    <t>14,0</t>
  </si>
  <si>
    <t>G.Kraujelienė</t>
  </si>
  <si>
    <t>Greta</t>
  </si>
  <si>
    <t>Augustavičiūtė</t>
  </si>
  <si>
    <t>14,1</t>
  </si>
  <si>
    <t>Kornelija</t>
  </si>
  <si>
    <t>Kurenaja</t>
  </si>
  <si>
    <t>1991 12 17</t>
  </si>
  <si>
    <t>14,5</t>
  </si>
  <si>
    <t>100 m bėgimas jaunučiams</t>
  </si>
  <si>
    <t>(g. m. 1992-1993)</t>
  </si>
  <si>
    <t>Žalga</t>
  </si>
  <si>
    <t>1993 03 24</t>
  </si>
  <si>
    <t>11,3</t>
  </si>
  <si>
    <t>A.Sniečkus</t>
  </si>
  <si>
    <t>Svajūnas</t>
  </si>
  <si>
    <t>Kubilius</t>
  </si>
  <si>
    <t>1992 11 07</t>
  </si>
  <si>
    <t>Medutis</t>
  </si>
  <si>
    <t>1992 09 14</t>
  </si>
  <si>
    <t>11,8</t>
  </si>
  <si>
    <t>Gerdas</t>
  </si>
  <si>
    <t>Tamašauskas</t>
  </si>
  <si>
    <t>1992 02 08</t>
  </si>
  <si>
    <t>D. Stumbrienė</t>
  </si>
  <si>
    <t>Gediminas</t>
  </si>
  <si>
    <t>Breivė</t>
  </si>
  <si>
    <t>1992</t>
  </si>
  <si>
    <t>12,0</t>
  </si>
  <si>
    <t>Gintaras</t>
  </si>
  <si>
    <t>Jokšas</t>
  </si>
  <si>
    <t>1992 07 27</t>
  </si>
  <si>
    <t>Evaldas</t>
  </si>
  <si>
    <t>Giedrys</t>
  </si>
  <si>
    <t>1993 08 15</t>
  </si>
  <si>
    <t>Mackevičius</t>
  </si>
  <si>
    <t>1992 06 07</t>
  </si>
  <si>
    <t>P.Fedorenka</t>
  </si>
  <si>
    <t>Tomas</t>
  </si>
  <si>
    <t>Andrulis</t>
  </si>
  <si>
    <t>1992 11 08</t>
  </si>
  <si>
    <t>Meškauskas</t>
  </si>
  <si>
    <t>1993 06 30</t>
  </si>
  <si>
    <t>Ščiuka</t>
  </si>
  <si>
    <t>1992 03 08</t>
  </si>
  <si>
    <t>Lekavičius</t>
  </si>
  <si>
    <t>1992 04 12</t>
  </si>
  <si>
    <t>Jačiauskas</t>
  </si>
  <si>
    <t>1993 02 10</t>
  </si>
  <si>
    <t>Arminas</t>
  </si>
  <si>
    <t>Raudys</t>
  </si>
  <si>
    <t>1993 12 23</t>
  </si>
  <si>
    <t>100 m bėgimas jaunutėms</t>
  </si>
  <si>
    <t>(g.m.1992-1993)</t>
  </si>
  <si>
    <t>Raimonda</t>
  </si>
  <si>
    <t>Meidutė</t>
  </si>
  <si>
    <t>1993 04 23</t>
  </si>
  <si>
    <t>Viktorija</t>
  </si>
  <si>
    <t>Dagytė</t>
  </si>
  <si>
    <t>1992 09 10</t>
  </si>
  <si>
    <t>Ineta</t>
  </si>
  <si>
    <t>Žagrakalytė</t>
  </si>
  <si>
    <t>1992 04 14</t>
  </si>
  <si>
    <t>Iveta</t>
  </si>
  <si>
    <t>Juščiūtė</t>
  </si>
  <si>
    <t>1993 12 28</t>
  </si>
  <si>
    <t>Evelina</t>
  </si>
  <si>
    <t>Tutinaitė</t>
  </si>
  <si>
    <t>1992 02 03</t>
  </si>
  <si>
    <t>K.Šaulys</t>
  </si>
  <si>
    <t>Vaida</t>
  </si>
  <si>
    <t>Šlenytė</t>
  </si>
  <si>
    <t xml:space="preserve">1992 10 10 </t>
  </si>
  <si>
    <t>Ugnė</t>
  </si>
  <si>
    <t>Narkevičiutė</t>
  </si>
  <si>
    <t>1992 04 28</t>
  </si>
  <si>
    <t>Povilonytė</t>
  </si>
  <si>
    <t>1992 02 04</t>
  </si>
  <si>
    <t>Galvanauskaitė</t>
  </si>
  <si>
    <t>1992 09 29</t>
  </si>
  <si>
    <t>Erika</t>
  </si>
  <si>
    <t>Butkutė</t>
  </si>
  <si>
    <t>Vaitkevičiūtė</t>
  </si>
  <si>
    <t>1992 11 02</t>
  </si>
  <si>
    <t>Lauryna</t>
  </si>
  <si>
    <t>Dičiūtė</t>
  </si>
  <si>
    <t>1993</t>
  </si>
  <si>
    <t>Modesta</t>
  </si>
  <si>
    <t>Skrabickaitė</t>
  </si>
  <si>
    <t>1992 02 29</t>
  </si>
  <si>
    <t>V</t>
  </si>
  <si>
    <t>Lozickaitė</t>
  </si>
  <si>
    <t>1993 01 22</t>
  </si>
  <si>
    <t>I</t>
  </si>
  <si>
    <t>Bogušinskaitė</t>
  </si>
  <si>
    <t>1992 11 06</t>
  </si>
  <si>
    <t>Mažonytė</t>
  </si>
  <si>
    <t>1992 07 13</t>
  </si>
  <si>
    <t>16,5</t>
  </si>
  <si>
    <t>Deimantė</t>
  </si>
  <si>
    <t>Pružinskaitė</t>
  </si>
  <si>
    <t>1993 03 27</t>
  </si>
  <si>
    <t>400 m bėgimas jauniams</t>
  </si>
  <si>
    <t>Ž</t>
  </si>
  <si>
    <t>Taruška</t>
  </si>
  <si>
    <t>1991 05 18</t>
  </si>
  <si>
    <t>Saakianas</t>
  </si>
  <si>
    <t>1991 01 11</t>
  </si>
  <si>
    <t>Valantas</t>
  </si>
  <si>
    <t>1990 04 23</t>
  </si>
  <si>
    <t>Gaižutis</t>
  </si>
  <si>
    <t>Poškus</t>
  </si>
  <si>
    <t>Mindaugas</t>
  </si>
  <si>
    <t>Skardžius</t>
  </si>
  <si>
    <t>1,01,2</t>
  </si>
  <si>
    <t>Kunigėlis</t>
  </si>
  <si>
    <t>1,03,4</t>
  </si>
  <si>
    <t>400 m bėgimas jaunėms</t>
  </si>
  <si>
    <t>1 bėgimas</t>
  </si>
  <si>
    <t>Jasinskaitė</t>
  </si>
  <si>
    <t>1990 04 13</t>
  </si>
  <si>
    <t>59,2</t>
  </si>
  <si>
    <t xml:space="preserve">Iveta </t>
  </si>
  <si>
    <t>Gruodytė</t>
  </si>
  <si>
    <t>1,00,7</t>
  </si>
  <si>
    <t>Jackutė</t>
  </si>
  <si>
    <t>1991 10 18</t>
  </si>
  <si>
    <t>1,05,4</t>
  </si>
  <si>
    <t>Kirklytė</t>
  </si>
  <si>
    <t>1990 10 11</t>
  </si>
  <si>
    <t>1,12,8</t>
  </si>
  <si>
    <t>400 m bėgimas jaunutėms</t>
  </si>
  <si>
    <t>(g.m.1992-1994)</t>
  </si>
  <si>
    <t>Stukaitė</t>
  </si>
  <si>
    <t>1,04,0</t>
  </si>
  <si>
    <t>1993 09 29</t>
  </si>
  <si>
    <t>1,07,9</t>
  </si>
  <si>
    <t xml:space="preserve">Monika </t>
  </si>
  <si>
    <t>Laurinėnaitė</t>
  </si>
  <si>
    <t>1993 06 10</t>
  </si>
  <si>
    <t>1,10,6</t>
  </si>
  <si>
    <t>Judita</t>
  </si>
  <si>
    <t>Gavrišaitė</t>
  </si>
  <si>
    <t>1992 11 14</t>
  </si>
  <si>
    <t>1,12,7</t>
  </si>
  <si>
    <t xml:space="preserve">Kristina </t>
  </si>
  <si>
    <t>Vilūnaitė</t>
  </si>
  <si>
    <t>Andrijauskaitė</t>
  </si>
  <si>
    <t>1,13,4</t>
  </si>
  <si>
    <t>Eitmonaitė</t>
  </si>
  <si>
    <t>1993 07 21</t>
  </si>
  <si>
    <t>1,14,4</t>
  </si>
  <si>
    <t>Puskunygytė</t>
  </si>
  <si>
    <t>1992 08 19</t>
  </si>
  <si>
    <t>1,17,6</t>
  </si>
  <si>
    <t>Kriščiūnaitė</t>
  </si>
  <si>
    <t>1992 11 04</t>
  </si>
  <si>
    <t>1,23,1</t>
  </si>
  <si>
    <t>400 m bėgimas jaunučiams</t>
  </si>
  <si>
    <t>Aivaras</t>
  </si>
  <si>
    <t>Skrebiškis</t>
  </si>
  <si>
    <t>Lukoševičius</t>
  </si>
  <si>
    <t>1992 02 11</t>
  </si>
  <si>
    <t>Fedorenka</t>
  </si>
  <si>
    <t>1993 09 21</t>
  </si>
  <si>
    <t>Miežinskas</t>
  </si>
  <si>
    <t>1993 03 13</t>
  </si>
  <si>
    <t>Mažuika</t>
  </si>
  <si>
    <t xml:space="preserve">Paulius </t>
  </si>
  <si>
    <t>Kaušylas</t>
  </si>
  <si>
    <t>Žilvytis</t>
  </si>
  <si>
    <t>1,02,7</t>
  </si>
  <si>
    <t>Diskas berniukams</t>
  </si>
  <si>
    <t>(g. m. 1994 ir jaun)</t>
  </si>
  <si>
    <t>Rez.</t>
  </si>
  <si>
    <t>1</t>
  </si>
  <si>
    <t>Ignius</t>
  </si>
  <si>
    <t>Šalkauskas</t>
  </si>
  <si>
    <t>1994 02 25</t>
  </si>
  <si>
    <t>x</t>
  </si>
  <si>
    <t>P. Klastauskas</t>
  </si>
  <si>
    <t>2</t>
  </si>
  <si>
    <t>Žabinskas</t>
  </si>
  <si>
    <t>1994 06 26</t>
  </si>
  <si>
    <t>3</t>
  </si>
  <si>
    <t>Danas</t>
  </si>
  <si>
    <t>Ivanauskas</t>
  </si>
  <si>
    <t>V.Ščevinskas, J.Auga</t>
  </si>
  <si>
    <t>4</t>
  </si>
  <si>
    <t>Simonas</t>
  </si>
  <si>
    <t>Remeikis</t>
  </si>
  <si>
    <t>1994 10 26</t>
  </si>
  <si>
    <t>V. Zarankienė</t>
  </si>
  <si>
    <t>5</t>
  </si>
  <si>
    <t>Klaudijus</t>
  </si>
  <si>
    <t>Marčenkovas</t>
  </si>
  <si>
    <t>1995 07 06</t>
  </si>
  <si>
    <t>6</t>
  </si>
  <si>
    <t>Žygimantas</t>
  </si>
  <si>
    <t>Ridikas</t>
  </si>
  <si>
    <t xml:space="preserve">1995 </t>
  </si>
  <si>
    <t>7</t>
  </si>
  <si>
    <t>Martynas</t>
  </si>
  <si>
    <t>Turka</t>
  </si>
  <si>
    <t>1994 09 22</t>
  </si>
  <si>
    <t>Diskas mergaitėms</t>
  </si>
  <si>
    <t>Jakulytė</t>
  </si>
  <si>
    <t>1995 06 10</t>
  </si>
  <si>
    <t>I.Žeronienė</t>
  </si>
  <si>
    <t>Zarankaitė</t>
  </si>
  <si>
    <t>1994 11 23</t>
  </si>
  <si>
    <t>Loreta</t>
  </si>
  <si>
    <t>Klimavičiūtė</t>
  </si>
  <si>
    <t>Marijampolė</t>
  </si>
  <si>
    <t>A.Šedys</t>
  </si>
  <si>
    <t>Vedlūgaitė</t>
  </si>
  <si>
    <t>1994 03 01</t>
  </si>
  <si>
    <t>Liveta</t>
  </si>
  <si>
    <t>Jasiūnaitė</t>
  </si>
  <si>
    <t>1994 06 15</t>
  </si>
  <si>
    <t>Vasiliauskaitė</t>
  </si>
  <si>
    <t>Roberta</t>
  </si>
  <si>
    <t>Adomaitytė</t>
  </si>
  <si>
    <t>1995 07 17</t>
  </si>
  <si>
    <t>8</t>
  </si>
  <si>
    <t>Kristina</t>
  </si>
  <si>
    <t>Kalibataitė</t>
  </si>
  <si>
    <t>1994 12 04</t>
  </si>
  <si>
    <t>Diskas jauniams</t>
  </si>
  <si>
    <t>Andrius</t>
  </si>
  <si>
    <t>Gudžius</t>
  </si>
  <si>
    <t>1991 02 14</t>
  </si>
  <si>
    <t>Kaunas</t>
  </si>
  <si>
    <t>V.Kidykas</t>
  </si>
  <si>
    <t>Vytautas</t>
  </si>
  <si>
    <t>Guiskis</t>
  </si>
  <si>
    <t>Vilnius</t>
  </si>
  <si>
    <t>S.Liepinaitis</t>
  </si>
  <si>
    <t>Kieras</t>
  </si>
  <si>
    <t>R.Ubartas</t>
  </si>
  <si>
    <t>Laurynas</t>
  </si>
  <si>
    <t>Andrulionis</t>
  </si>
  <si>
    <t>1991 02 25</t>
  </si>
  <si>
    <t>Z.Rupeika</t>
  </si>
  <si>
    <t>Šiukščius</t>
  </si>
  <si>
    <t>1990 03 12</t>
  </si>
  <si>
    <t>Rimvydas</t>
  </si>
  <si>
    <t>Kliauga</t>
  </si>
  <si>
    <t>Žydrūnas</t>
  </si>
  <si>
    <t>Puikis</t>
  </si>
  <si>
    <t>J.Barauskas</t>
  </si>
  <si>
    <t>Dubauskas</t>
  </si>
  <si>
    <t>1991 04 02</t>
  </si>
  <si>
    <t>A.Mikelytė</t>
  </si>
  <si>
    <t>Valaitis</t>
  </si>
  <si>
    <t>1990 11 11</t>
  </si>
  <si>
    <t>Diskas jaunimui</t>
  </si>
  <si>
    <t>(g. m. 1988-1989)</t>
  </si>
  <si>
    <t>Žilvinas</t>
  </si>
  <si>
    <t>Norkūnas</t>
  </si>
  <si>
    <t>1989</t>
  </si>
  <si>
    <t>Romanas</t>
  </si>
  <si>
    <t>Morozka</t>
  </si>
  <si>
    <t>1989 12 03</t>
  </si>
  <si>
    <t>R.Kalibatas</t>
  </si>
  <si>
    <t>Linas</t>
  </si>
  <si>
    <t>Klimašauskas</t>
  </si>
  <si>
    <t>1989 11 03</t>
  </si>
  <si>
    <t>Aurimas</t>
  </si>
  <si>
    <t>Ungailis</t>
  </si>
  <si>
    <t>Visockas</t>
  </si>
  <si>
    <t xml:space="preserve">1989 05 </t>
  </si>
  <si>
    <t>Rokiškio r.</t>
  </si>
  <si>
    <t>R.Šinkūnas</t>
  </si>
  <si>
    <t>9</t>
  </si>
  <si>
    <t>Diskas jaunėms</t>
  </si>
  <si>
    <t>Vaičiulytė</t>
  </si>
  <si>
    <t>1991 05 16</t>
  </si>
  <si>
    <t>Asta</t>
  </si>
  <si>
    <t>Zaicevaitė</t>
  </si>
  <si>
    <t>1990 06 14</t>
  </si>
  <si>
    <t>Diskas jaunučiams</t>
  </si>
  <si>
    <t>Kirlys</t>
  </si>
  <si>
    <t>1992 02 14</t>
  </si>
  <si>
    <t>Karbočius</t>
  </si>
  <si>
    <t>1992 03 25</t>
  </si>
  <si>
    <t>Šutas</t>
  </si>
  <si>
    <t>1993 05 12</t>
  </si>
  <si>
    <t>Arnoldas</t>
  </si>
  <si>
    <t>Tolkačiovas</t>
  </si>
  <si>
    <t>1992 02 24</t>
  </si>
  <si>
    <t>Šiauliai</t>
  </si>
  <si>
    <t>I.Michejeva</t>
  </si>
  <si>
    <t>Šneideris</t>
  </si>
  <si>
    <t>1993 01 21</t>
  </si>
  <si>
    <t>Janeliūnas</t>
  </si>
  <si>
    <t>Vikintas</t>
  </si>
  <si>
    <t>Grigas</t>
  </si>
  <si>
    <t>Šulskis</t>
  </si>
  <si>
    <t>1993 08 03</t>
  </si>
  <si>
    <t>Diskas jaunutėms</t>
  </si>
  <si>
    <t>1992 02 18</t>
  </si>
  <si>
    <t xml:space="preserve">Eglė </t>
  </si>
  <si>
    <t>Rocevičiūtė</t>
  </si>
  <si>
    <t>1993 08 22</t>
  </si>
  <si>
    <t>Anastasija</t>
  </si>
  <si>
    <t>Michejeva</t>
  </si>
  <si>
    <t>1993 04 01</t>
  </si>
  <si>
    <t>I. Michejeva</t>
  </si>
  <si>
    <t xml:space="preserve">Kotryna </t>
  </si>
  <si>
    <t>Ražanaitė</t>
  </si>
  <si>
    <t>1993 06 09</t>
  </si>
  <si>
    <t>Šarūnė</t>
  </si>
  <si>
    <t>Siautėlaitė</t>
  </si>
  <si>
    <t>1992 08 14</t>
  </si>
  <si>
    <t>Rastenytė</t>
  </si>
  <si>
    <t>1993 06 16</t>
  </si>
  <si>
    <t>Gaurilovaitė</t>
  </si>
  <si>
    <t>1992 06 08</t>
  </si>
  <si>
    <t>Gerlikaitė</t>
  </si>
  <si>
    <t>1993 07 01</t>
  </si>
  <si>
    <t>Ietis jaunėms</t>
  </si>
  <si>
    <t>Eilė</t>
  </si>
  <si>
    <t>Barvičiūtė</t>
  </si>
  <si>
    <t>1989 01 26</t>
  </si>
  <si>
    <t>Karolina</t>
  </si>
  <si>
    <t>Girdžiūtė</t>
  </si>
  <si>
    <t>1990 12 08</t>
  </si>
  <si>
    <t>A.Pleskys</t>
  </si>
  <si>
    <t>Dauparas</t>
  </si>
  <si>
    <t>1989 07 16</t>
  </si>
  <si>
    <t>Ietis jaunimas</t>
  </si>
  <si>
    <t>Kūjis berniukams</t>
  </si>
  <si>
    <t>(g. m. 1994 ir jaunesniems)</t>
  </si>
  <si>
    <t>Julius</t>
  </si>
  <si>
    <t>Tauterys</t>
  </si>
  <si>
    <t>1994 06 12</t>
  </si>
  <si>
    <t>Euginijus</t>
  </si>
  <si>
    <t>Paciejus</t>
  </si>
  <si>
    <t>1994 03 05</t>
  </si>
  <si>
    <t>Karvelis</t>
  </si>
  <si>
    <t>1995 06 27</t>
  </si>
  <si>
    <t>Dominykas</t>
  </si>
  <si>
    <t>Verbiejus</t>
  </si>
  <si>
    <t>1995 08 16</t>
  </si>
  <si>
    <t>Matas</t>
  </si>
  <si>
    <t>Valiulis</t>
  </si>
  <si>
    <t>1994 06 07</t>
  </si>
  <si>
    <t>Kūjis mergaitėms</t>
  </si>
  <si>
    <t>(g. m. 1994 ir jaunesnėms)</t>
  </si>
  <si>
    <t>Janonytė</t>
  </si>
  <si>
    <t>1995 05 31</t>
  </si>
  <si>
    <t>Kūjis jauniams</t>
  </si>
  <si>
    <t>Burkas</t>
  </si>
  <si>
    <t>Botyrius</t>
  </si>
  <si>
    <t>1990 05 21</t>
  </si>
  <si>
    <t>Stasiulionis</t>
  </si>
  <si>
    <t>1990 12 15</t>
  </si>
  <si>
    <t>Jurgis</t>
  </si>
  <si>
    <t>Rumiancevas</t>
  </si>
  <si>
    <t>1990 03 24</t>
  </si>
  <si>
    <t>Kūjis jaunuolėms</t>
  </si>
  <si>
    <t>Živilė</t>
  </si>
  <si>
    <t>Ščevinskaitė</t>
  </si>
  <si>
    <t>Germanavičiūtė</t>
  </si>
  <si>
    <t>Sandra</t>
  </si>
  <si>
    <t>Mišeikytė</t>
  </si>
  <si>
    <t>1988 01 05</t>
  </si>
  <si>
    <t>Šiaulytė</t>
  </si>
  <si>
    <t>1989 12 05</t>
  </si>
  <si>
    <t>K.Kozlovienė</t>
  </si>
  <si>
    <t>Kūjis jaunėms</t>
  </si>
  <si>
    <t>|Vieta</t>
  </si>
  <si>
    <t>Vilma</t>
  </si>
  <si>
    <t>Puriuškytė</t>
  </si>
  <si>
    <t>1990 07 02</t>
  </si>
  <si>
    <t>Paulina</t>
  </si>
  <si>
    <t>Ramoškaitė</t>
  </si>
  <si>
    <t>Jūratė</t>
  </si>
  <si>
    <t>Domeikaitė</t>
  </si>
  <si>
    <t>Agnė</t>
  </si>
  <si>
    <t>Raščiutė</t>
  </si>
  <si>
    <t>1990 10 03</t>
  </si>
  <si>
    <t>Kūjis jaunučiams</t>
  </si>
  <si>
    <t>Radauskas</t>
  </si>
  <si>
    <t>Juknevičius</t>
  </si>
  <si>
    <t>Arvydas</t>
  </si>
  <si>
    <t>Menkevičius</t>
  </si>
  <si>
    <t>1992 11 27</t>
  </si>
  <si>
    <t>Šedys</t>
  </si>
  <si>
    <t>1993 05 03</t>
  </si>
  <si>
    <t>Vadimas</t>
  </si>
  <si>
    <t>Gargažinas</t>
  </si>
  <si>
    <t>1992 01 11</t>
  </si>
  <si>
    <t>Česnavičius</t>
  </si>
  <si>
    <t>1992 03 15</t>
  </si>
  <si>
    <t>Povilas</t>
  </si>
  <si>
    <t>Moliušis</t>
  </si>
  <si>
    <t>1992 03 09</t>
  </si>
  <si>
    <t>Terechovas</t>
  </si>
  <si>
    <t>1993 08 04</t>
  </si>
  <si>
    <t>Ernestas</t>
  </si>
  <si>
    <t>Matukas</t>
  </si>
  <si>
    <t>1993 12 09</t>
  </si>
  <si>
    <t>Deividas</t>
  </si>
  <si>
    <t>Butkus</t>
  </si>
  <si>
    <t>1992 03 11</t>
  </si>
  <si>
    <t>Kūjis jaunutėms</t>
  </si>
  <si>
    <t>Inesa</t>
  </si>
  <si>
    <t>Venediktova</t>
  </si>
  <si>
    <t>1992 07 18</t>
  </si>
  <si>
    <t>Justina</t>
  </si>
  <si>
    <t>Juškevičiutė</t>
  </si>
  <si>
    <t>1992 03 18</t>
  </si>
  <si>
    <t xml:space="preserve">Paulė </t>
  </si>
  <si>
    <t>Kublickaitė</t>
  </si>
  <si>
    <t>1993 03 30</t>
  </si>
  <si>
    <t>Mantė</t>
  </si>
  <si>
    <t>Mičelytė</t>
  </si>
  <si>
    <t>1993 05 27</t>
  </si>
  <si>
    <t>Silvija</t>
  </si>
  <si>
    <t>Grėžytė</t>
  </si>
  <si>
    <t>1993 09 15</t>
  </si>
  <si>
    <t>Samanta</t>
  </si>
  <si>
    <t>Volček</t>
  </si>
  <si>
    <t>1993 09 01</t>
  </si>
  <si>
    <t>Rutulio stūmimas berniukams</t>
  </si>
  <si>
    <t>(g. 1994 ir jaun.)</t>
  </si>
  <si>
    <t>Bandymai</t>
  </si>
  <si>
    <t>Rezultatas</t>
  </si>
  <si>
    <t>Jonaitis</t>
  </si>
  <si>
    <t>1994 03 02</t>
  </si>
  <si>
    <t>1995 06 12</t>
  </si>
  <si>
    <t>Domas</t>
  </si>
  <si>
    <t>Kalinin</t>
  </si>
  <si>
    <t>1994 04 03</t>
  </si>
  <si>
    <t>Benas</t>
  </si>
  <si>
    <t>Gusevas</t>
  </si>
  <si>
    <t>1994 09 17</t>
  </si>
  <si>
    <t>1995 03 05</t>
  </si>
  <si>
    <t>1996 08 16</t>
  </si>
  <si>
    <t>10</t>
  </si>
  <si>
    <t>11</t>
  </si>
  <si>
    <t>12</t>
  </si>
  <si>
    <t>Gaidys</t>
  </si>
  <si>
    <t>1996 12 14</t>
  </si>
  <si>
    <t>13</t>
  </si>
  <si>
    <t>Dzimidas</t>
  </si>
  <si>
    <t>1995 06 14</t>
  </si>
  <si>
    <t xml:space="preserve">1994 01 10 </t>
  </si>
  <si>
    <t xml:space="preserve">Rutulio stūmimas mergaitėms </t>
  </si>
  <si>
    <t>(g. 1994 ir jaunesnėms)</t>
  </si>
  <si>
    <t>1994 06 10</t>
  </si>
  <si>
    <t>Giedrė</t>
  </si>
  <si>
    <t>Grabauskaitė</t>
  </si>
  <si>
    <t>1994 07 09</t>
  </si>
  <si>
    <t>1994 05 31</t>
  </si>
  <si>
    <t>Rutulio stūmimas jaunimui</t>
  </si>
  <si>
    <t>(g. 1988-1989 m.)</t>
  </si>
  <si>
    <t>Gurklys</t>
  </si>
  <si>
    <t>1989 06 11</t>
  </si>
  <si>
    <t>Rutulio stūmimas jauniams</t>
  </si>
  <si>
    <t>(g. 1990 - 1991 m.)</t>
  </si>
  <si>
    <t>Banevičius</t>
  </si>
  <si>
    <t>1991 11 20</t>
  </si>
  <si>
    <t>V.Rimkevičius,R.J.Beržinskai</t>
  </si>
  <si>
    <t>Eismantas</t>
  </si>
  <si>
    <t>Šiuškus</t>
  </si>
  <si>
    <t>1990 03 20</t>
  </si>
  <si>
    <t>Grinkas</t>
  </si>
  <si>
    <t>1991 01 04</t>
  </si>
  <si>
    <t>1991 10 17</t>
  </si>
  <si>
    <t>Lebedevas</t>
  </si>
  <si>
    <t>1991 01 21</t>
  </si>
  <si>
    <t>1990 04 07</t>
  </si>
  <si>
    <t xml:space="preserve">Rutulio stūmimas jaunėms </t>
  </si>
  <si>
    <t>Tolušytė</t>
  </si>
  <si>
    <t>1991 07 29</t>
  </si>
  <si>
    <t>Ausmonaitė</t>
  </si>
  <si>
    <t>1991 02 10</t>
  </si>
  <si>
    <t>Šimkutė</t>
  </si>
  <si>
    <t>1991 08 09</t>
  </si>
  <si>
    <t xml:space="preserve">Rutulio stūmimas jaunutėms </t>
  </si>
  <si>
    <t>(g. 1992 - 1993 m.)</t>
  </si>
  <si>
    <t>1993 02 18</t>
  </si>
  <si>
    <t>Umbrasaitė</t>
  </si>
  <si>
    <t>1992 08 25</t>
  </si>
  <si>
    <t xml:space="preserve">Rutulio stūmimas jaunučiams </t>
  </si>
  <si>
    <t>(g. 1992-1993 m.)</t>
  </si>
  <si>
    <t>Pečiulis</t>
  </si>
  <si>
    <t>Kepalas</t>
  </si>
  <si>
    <t>1992 06 22</t>
  </si>
  <si>
    <t>Danielius</t>
  </si>
  <si>
    <t>Liukaitis</t>
  </si>
  <si>
    <t>1993 01 28</t>
  </si>
  <si>
    <t>Šeibokas</t>
  </si>
  <si>
    <t>1993 04 27</t>
  </si>
  <si>
    <t>Lubys</t>
  </si>
  <si>
    <t>1993 09 07</t>
  </si>
  <si>
    <t>V.Murašovas, A.Vilčinskienė</t>
  </si>
  <si>
    <t>Vilkas</t>
  </si>
  <si>
    <t>Matulis</t>
  </si>
  <si>
    <t>1992 11 30</t>
  </si>
  <si>
    <t>Vaidotas</t>
  </si>
  <si>
    <t>Styra</t>
  </si>
  <si>
    <t>1993 05 21</t>
  </si>
  <si>
    <t>Misiūnas</t>
  </si>
  <si>
    <t>1992 01 15</t>
  </si>
  <si>
    <t>14</t>
  </si>
  <si>
    <t>Paštukas</t>
  </si>
  <si>
    <t>1992 12 30</t>
  </si>
  <si>
    <t>Tolis berniukams</t>
  </si>
  <si>
    <t>1994 04 10</t>
  </si>
  <si>
    <t>Laimis</t>
  </si>
  <si>
    <t>Paškauskas</t>
  </si>
  <si>
    <t>1994 11 19</t>
  </si>
  <si>
    <t>Marinskas</t>
  </si>
  <si>
    <t>1994 11 12</t>
  </si>
  <si>
    <t>A,Dobregienė</t>
  </si>
  <si>
    <t>15</t>
  </si>
  <si>
    <t>Tolis mergaitėms</t>
  </si>
  <si>
    <t>1995 06 20</t>
  </si>
  <si>
    <t>Utena</t>
  </si>
  <si>
    <t>J.Kirilovienė</t>
  </si>
  <si>
    <t>1995 02 26</t>
  </si>
  <si>
    <t>Tolis jauniams</t>
  </si>
  <si>
    <t>Beleiša</t>
  </si>
  <si>
    <t>1991 03 22</t>
  </si>
  <si>
    <t>Berozovas</t>
  </si>
  <si>
    <t>Binkis</t>
  </si>
  <si>
    <t>Remigijus</t>
  </si>
  <si>
    <t>Žižiūnas</t>
  </si>
  <si>
    <t>1989 06 01</t>
  </si>
  <si>
    <t>Tolis jaunėms</t>
  </si>
  <si>
    <t>Ausmanaitė</t>
  </si>
  <si>
    <t>1991 02 12</t>
  </si>
  <si>
    <t>1991 06 14</t>
  </si>
  <si>
    <t>Tolis jaunučiams</t>
  </si>
  <si>
    <t>V,Datenis</t>
  </si>
  <si>
    <t>Činikas</t>
  </si>
  <si>
    <t>1993 04 04</t>
  </si>
  <si>
    <t>1992 11 05</t>
  </si>
  <si>
    <t>L. Milikauskaitė</t>
  </si>
  <si>
    <t>Airidas</t>
  </si>
  <si>
    <t>Straževičius</t>
  </si>
  <si>
    <t>Garbašauskas</t>
  </si>
  <si>
    <t>Tolis jaunutėms</t>
  </si>
  <si>
    <t>Beatričė</t>
  </si>
  <si>
    <t>1993 01 03</t>
  </si>
  <si>
    <t>Lukošiūtė</t>
  </si>
  <si>
    <t>Šleinytė</t>
  </si>
  <si>
    <t>1992 10 10</t>
  </si>
  <si>
    <t>Singrida</t>
  </si>
  <si>
    <t>Stapulionytė</t>
  </si>
  <si>
    <t>1992 09 30</t>
  </si>
  <si>
    <t>Prušinskaitė</t>
  </si>
  <si>
    <t>Varžybų vyriausiasis teisėjas</t>
  </si>
  <si>
    <t>Varžybų vyriausia sekretorė</t>
  </si>
  <si>
    <t>Zifrida Gleveckienė</t>
  </si>
  <si>
    <t xml:space="preserve">  Lietuvos  lengvosios atletikos sezono uždarymo varžybos</t>
  </si>
  <si>
    <t>V.Aleknos taurei laimėti</t>
  </si>
  <si>
    <t>Panevėžys, ,,Aukštaitijos" sporto kompleksas</t>
  </si>
  <si>
    <t>Vidmantas Ščevinskas</t>
  </si>
  <si>
    <t>2007 m. spalio mėn. 5 d.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</si>
</sst>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mmm/yyyy"/>
    <numFmt numFmtId="173" formatCode="0.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yy/mm/dd"/>
    <numFmt numFmtId="180" formatCode="0.00000"/>
    <numFmt numFmtId="181" formatCode="yyyy\-mm\-dd;@"/>
    <numFmt numFmtId="182" formatCode="[$-427]yyyy\ &quot;m.&quot;\ mmmm\ d\ &quot;d.&quot;"/>
    <numFmt numFmtId="183" formatCode="[$-409]dddd\,\ mmmm\ dd\,\ yyyy"/>
  </numFmts>
  <fonts count="27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sz val="10"/>
      <name val="HelveticaLT"/>
      <family val="0"/>
    </font>
    <font>
      <sz val="8"/>
      <name val="Arial"/>
      <family val="0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Alignment="0">
      <protection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181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9" fontId="7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0" fontId="12" fillId="0" borderId="0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49" fontId="8" fillId="0" borderId="6" xfId="0" applyNumberFormat="1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49" fontId="8" fillId="0" borderId="9" xfId="0" applyNumberFormat="1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81" fontId="7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8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18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8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8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73" fontId="8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81" fontId="4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8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173" fontId="8" fillId="0" borderId="1" xfId="0" applyNumberFormat="1" applyFont="1" applyBorder="1" applyAlignment="1">
      <alignment horizontal="left"/>
    </xf>
    <xf numFmtId="173" fontId="8" fillId="0" borderId="6" xfId="0" applyNumberFormat="1" applyFont="1" applyBorder="1" applyAlignment="1">
      <alignment horizontal="left"/>
    </xf>
    <xf numFmtId="173" fontId="9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181" fontId="4" fillId="0" borderId="3" xfId="0" applyNumberFormat="1" applyFont="1" applyBorder="1" applyAlignment="1">
      <alignment horizontal="left"/>
    </xf>
    <xf numFmtId="2" fontId="17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7" fillId="0" borderId="1" xfId="0" applyNumberFormat="1" applyFont="1" applyBorder="1" applyAlignment="1">
      <alignment horizontal="center"/>
    </xf>
    <xf numFmtId="181" fontId="18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8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81" fontId="19" fillId="0" borderId="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1" fontId="19" fillId="0" borderId="0" xfId="0" applyNumberFormat="1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1" xfId="21" applyFont="1" applyBorder="1" applyAlignment="1">
      <alignment horizontal="left"/>
      <protection/>
    </xf>
    <xf numFmtId="0" fontId="3" fillId="0" borderId="0" xfId="0" applyFont="1" applyBorder="1" applyAlignment="1">
      <alignment horizontal="left"/>
    </xf>
    <xf numFmtId="181" fontId="4" fillId="0" borderId="0" xfId="0" applyNumberFormat="1" applyFont="1" applyBorder="1" applyAlignment="1">
      <alignment horizontal="left"/>
    </xf>
    <xf numFmtId="181" fontId="18" fillId="0" borderId="3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181" fontId="18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right"/>
    </xf>
    <xf numFmtId="181" fontId="18" fillId="0" borderId="3" xfId="0" applyNumberFormat="1" applyFont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8" fillId="0" borderId="3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81" fontId="18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26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49" fontId="24" fillId="0" borderId="0" xfId="0" applyNumberFormat="1" applyFont="1" applyAlignment="1">
      <alignment/>
    </xf>
    <xf numFmtId="49" fontId="4" fillId="0" borderId="27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25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8" fillId="0" borderId="1" xfId="0" applyFont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aprastas_Lapas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D23" sqref="D23"/>
    </sheetView>
  </sheetViews>
  <sheetFormatPr defaultColWidth="9.140625" defaultRowHeight="12.75"/>
  <cols>
    <col min="2" max="2" width="1.7109375" style="0" customWidth="1"/>
  </cols>
  <sheetData>
    <row r="1" spans="2:7" s="166" customFormat="1" ht="12.75">
      <c r="B1" s="167"/>
      <c r="D1" s="168"/>
      <c r="G1" s="169"/>
    </row>
    <row r="2" spans="2:7" s="166" customFormat="1" ht="12.75">
      <c r="B2" s="167"/>
      <c r="D2" s="168"/>
      <c r="G2" s="169"/>
    </row>
    <row r="3" spans="2:7" s="166" customFormat="1" ht="12.75">
      <c r="B3" s="167"/>
      <c r="D3" s="168"/>
      <c r="G3" s="169"/>
    </row>
    <row r="4" spans="2:7" s="166" customFormat="1" ht="12.75">
      <c r="B4" s="167"/>
      <c r="D4" s="168"/>
      <c r="G4" s="169"/>
    </row>
    <row r="5" spans="2:7" s="166" customFormat="1" ht="12.75">
      <c r="B5" s="167"/>
      <c r="D5" s="168"/>
      <c r="G5" s="169"/>
    </row>
    <row r="6" spans="2:7" s="166" customFormat="1" ht="12.75">
      <c r="B6" s="167"/>
      <c r="D6" s="168"/>
      <c r="G6" s="169"/>
    </row>
    <row r="7" spans="2:7" s="166" customFormat="1" ht="12.75">
      <c r="B7" s="167"/>
      <c r="D7" s="168"/>
      <c r="G7" s="169"/>
    </row>
    <row r="8" spans="2:7" s="166" customFormat="1" ht="12.75">
      <c r="B8" s="167"/>
      <c r="D8" s="168"/>
      <c r="G8" s="169"/>
    </row>
    <row r="9" spans="2:7" s="166" customFormat="1" ht="12.75">
      <c r="B9" s="167"/>
      <c r="D9" s="168"/>
      <c r="G9" s="169"/>
    </row>
    <row r="10" spans="2:7" s="166" customFormat="1" ht="12.75">
      <c r="B10" s="167"/>
      <c r="D10" s="168"/>
      <c r="G10" s="169"/>
    </row>
    <row r="11" spans="2:7" s="166" customFormat="1" ht="12.75">
      <c r="B11" s="167"/>
      <c r="D11" s="168"/>
      <c r="G11" s="169"/>
    </row>
    <row r="12" spans="2:7" s="166" customFormat="1" ht="12.75">
      <c r="B12" s="167"/>
      <c r="D12" s="168"/>
      <c r="G12" s="169"/>
    </row>
    <row r="13" spans="2:7" s="166" customFormat="1" ht="12.75">
      <c r="B13" s="167"/>
      <c r="D13" s="168"/>
      <c r="G13" s="169"/>
    </row>
    <row r="14" spans="2:7" s="166" customFormat="1" ht="13.5" customHeight="1">
      <c r="B14" s="167"/>
      <c r="D14" s="170"/>
      <c r="G14" s="169"/>
    </row>
    <row r="15" spans="2:7" s="166" customFormat="1" ht="12.75">
      <c r="B15" s="167"/>
      <c r="D15" s="168"/>
      <c r="G15" s="169"/>
    </row>
    <row r="16" spans="2:7" s="166" customFormat="1" ht="12.75">
      <c r="B16" s="167"/>
      <c r="D16" s="168"/>
      <c r="G16" s="169"/>
    </row>
    <row r="17" spans="2:7" s="166" customFormat="1" ht="27">
      <c r="B17" s="167"/>
      <c r="C17" s="171" t="s">
        <v>823</v>
      </c>
      <c r="D17" s="168"/>
      <c r="G17" s="169"/>
    </row>
    <row r="18" spans="2:7" s="166" customFormat="1" ht="22.5" customHeight="1">
      <c r="B18" s="167"/>
      <c r="C18" s="172"/>
      <c r="D18" s="186" t="s">
        <v>824</v>
      </c>
      <c r="G18" s="169"/>
    </row>
    <row r="19" spans="2:7" s="166" customFormat="1" ht="19.5" customHeight="1">
      <c r="B19" s="167"/>
      <c r="D19" s="173"/>
      <c r="G19" s="169"/>
    </row>
    <row r="20" spans="2:7" s="166" customFormat="1" ht="12.75">
      <c r="B20" s="167"/>
      <c r="D20" s="168"/>
      <c r="G20" s="174"/>
    </row>
    <row r="21" spans="1:15" s="166" customFormat="1" ht="3.75" customHeight="1">
      <c r="A21" s="176"/>
      <c r="B21" s="175"/>
      <c r="C21" s="176"/>
      <c r="D21" s="177"/>
      <c r="E21" s="176"/>
      <c r="F21" s="176"/>
      <c r="G21" s="178"/>
      <c r="H21" s="176"/>
      <c r="I21" s="176"/>
      <c r="J21" s="176"/>
      <c r="K21" s="176"/>
      <c r="L21" s="176"/>
      <c r="M21" s="176"/>
      <c r="N21" s="176"/>
      <c r="O21" s="176"/>
    </row>
    <row r="22" spans="2:7" s="166" customFormat="1" ht="12.75">
      <c r="B22" s="167"/>
      <c r="D22" s="168"/>
      <c r="G22" s="169"/>
    </row>
    <row r="23" spans="2:7" s="166" customFormat="1" ht="16.5" customHeight="1">
      <c r="B23" s="167"/>
      <c r="D23" s="179" t="s">
        <v>827</v>
      </c>
      <c r="G23" s="169"/>
    </row>
    <row r="24" spans="2:7" s="166" customFormat="1" ht="12.75">
      <c r="B24" s="167"/>
      <c r="D24" s="168"/>
      <c r="G24" s="169"/>
    </row>
    <row r="25" spans="2:7" s="166" customFormat="1" ht="16.5" customHeight="1">
      <c r="B25" s="167"/>
      <c r="D25" s="180" t="s">
        <v>825</v>
      </c>
      <c r="G25" s="169"/>
    </row>
    <row r="26" spans="2:7" s="166" customFormat="1" ht="20.25">
      <c r="B26" s="167"/>
      <c r="D26" s="181"/>
      <c r="G26" s="169"/>
    </row>
    <row r="27" spans="2:15" s="166" customFormat="1" ht="12.75">
      <c r="B27" s="167"/>
      <c r="D27" s="182" t="s">
        <v>820</v>
      </c>
      <c r="E27" s="182"/>
      <c r="F27" s="182"/>
      <c r="G27" s="183"/>
      <c r="H27" s="182"/>
      <c r="I27" s="182"/>
      <c r="J27" s="182"/>
      <c r="K27" s="182" t="s">
        <v>826</v>
      </c>
      <c r="L27" s="184"/>
      <c r="M27" s="184"/>
      <c r="N27" s="184"/>
      <c r="O27" s="182"/>
    </row>
    <row r="28" spans="2:15" s="166" customFormat="1" ht="12.75">
      <c r="B28" s="167"/>
      <c r="D28" s="185"/>
      <c r="E28" s="182"/>
      <c r="F28" s="182"/>
      <c r="G28" s="183"/>
      <c r="H28" s="182"/>
      <c r="I28" s="182"/>
      <c r="J28" s="182"/>
      <c r="K28" s="182"/>
      <c r="L28" s="182"/>
      <c r="M28" s="182"/>
      <c r="N28" s="182"/>
      <c r="O28" s="182"/>
    </row>
    <row r="29" spans="2:15" s="166" customFormat="1" ht="12.75">
      <c r="B29" s="167"/>
      <c r="D29" s="182" t="s">
        <v>821</v>
      </c>
      <c r="E29" s="182"/>
      <c r="F29" s="182"/>
      <c r="G29" s="183"/>
      <c r="H29" s="182"/>
      <c r="I29" s="182"/>
      <c r="J29" s="182"/>
      <c r="K29" s="182" t="s">
        <v>822</v>
      </c>
      <c r="L29" s="184"/>
      <c r="M29" s="184"/>
      <c r="N29" s="184"/>
      <c r="O29" s="182"/>
    </row>
    <row r="30" spans="2:7" s="166" customFormat="1" ht="12.75">
      <c r="B30" s="167"/>
      <c r="D30" s="168"/>
      <c r="G30" s="169"/>
    </row>
    <row r="31" spans="2:7" s="166" customFormat="1" ht="12.75">
      <c r="B31" s="167"/>
      <c r="D31" s="168"/>
      <c r="G31" s="169"/>
    </row>
  </sheetData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5" sqref="C5"/>
    </sheetView>
  </sheetViews>
  <sheetFormatPr defaultColWidth="9.140625" defaultRowHeight="12.75"/>
  <cols>
    <col min="1" max="1" width="11.57421875" style="1" customWidth="1"/>
    <col min="2" max="2" width="15.140625" style="1" customWidth="1"/>
    <col min="3" max="3" width="8.7109375" style="72" customWidth="1"/>
    <col min="4" max="4" width="13.421875" style="15" customWidth="1"/>
    <col min="5" max="6" width="6.57421875" style="1" customWidth="1"/>
    <col min="7" max="7" width="26.28125" style="1" customWidth="1"/>
    <col min="8" max="16384" width="9.140625" style="1" customWidth="1"/>
  </cols>
  <sheetData>
    <row r="1" spans="1:5" ht="20.25" customHeight="1">
      <c r="A1" s="17" t="s">
        <v>90</v>
      </c>
      <c r="B1" s="17"/>
      <c r="C1" s="52"/>
      <c r="D1" s="21"/>
      <c r="E1" s="18"/>
    </row>
    <row r="2" spans="1:7" ht="20.25" customHeight="1">
      <c r="A2" s="17"/>
      <c r="B2" s="17"/>
      <c r="C2" s="52"/>
      <c r="D2" s="21"/>
      <c r="E2" s="18"/>
      <c r="G2" s="20" t="s">
        <v>89</v>
      </c>
    </row>
    <row r="3" spans="1:7" ht="15.75">
      <c r="A3" s="73" t="s">
        <v>422</v>
      </c>
      <c r="C3" s="1" t="s">
        <v>274</v>
      </c>
      <c r="E3" s="2"/>
      <c r="F3" s="8"/>
      <c r="G3" s="20" t="s">
        <v>0</v>
      </c>
    </row>
    <row r="4" spans="2:6" ht="12.75">
      <c r="B4" s="15"/>
      <c r="C4" s="1"/>
      <c r="D4" s="58"/>
      <c r="E4" s="8"/>
      <c r="F4" s="20"/>
    </row>
    <row r="5" ht="15.75">
      <c r="C5" s="48"/>
    </row>
    <row r="7" spans="1:7" ht="12.75">
      <c r="A7" s="5" t="s">
        <v>1</v>
      </c>
      <c r="B7" s="6" t="s">
        <v>2</v>
      </c>
      <c r="C7" s="9" t="s">
        <v>3</v>
      </c>
      <c r="D7" s="7" t="s">
        <v>4</v>
      </c>
      <c r="E7" s="7" t="s">
        <v>5</v>
      </c>
      <c r="F7" s="7" t="s">
        <v>8</v>
      </c>
      <c r="G7" s="4" t="s">
        <v>7</v>
      </c>
    </row>
    <row r="8" spans="1:7" ht="15.75">
      <c r="A8" s="59" t="s">
        <v>423</v>
      </c>
      <c r="B8" s="60" t="s">
        <v>424</v>
      </c>
      <c r="C8" s="61" t="s">
        <v>291</v>
      </c>
      <c r="D8" s="62" t="s">
        <v>30</v>
      </c>
      <c r="E8" s="64">
        <v>54.9</v>
      </c>
      <c r="F8" s="10">
        <v>1</v>
      </c>
      <c r="G8" s="64" t="s">
        <v>230</v>
      </c>
    </row>
    <row r="9" spans="1:7" ht="15.75">
      <c r="A9" s="59" t="s">
        <v>233</v>
      </c>
      <c r="B9" s="60" t="s">
        <v>425</v>
      </c>
      <c r="C9" s="61" t="s">
        <v>426</v>
      </c>
      <c r="D9" s="62" t="s">
        <v>25</v>
      </c>
      <c r="E9" s="64">
        <v>58.1</v>
      </c>
      <c r="F9" s="10">
        <v>2</v>
      </c>
      <c r="G9" s="64" t="s">
        <v>301</v>
      </c>
    </row>
    <row r="10" spans="1:7" ht="15.75">
      <c r="A10" s="59" t="s">
        <v>357</v>
      </c>
      <c r="B10" s="60" t="s">
        <v>427</v>
      </c>
      <c r="C10" s="61" t="s">
        <v>428</v>
      </c>
      <c r="D10" s="62" t="s">
        <v>25</v>
      </c>
      <c r="E10" s="64">
        <v>59.3</v>
      </c>
      <c r="F10" s="10">
        <v>3</v>
      </c>
      <c r="G10" s="64" t="s">
        <v>301</v>
      </c>
    </row>
    <row r="11" spans="1:7" ht="15.75">
      <c r="A11" s="59" t="s">
        <v>224</v>
      </c>
      <c r="B11" s="60" t="s">
        <v>429</v>
      </c>
      <c r="C11" s="61" t="s">
        <v>430</v>
      </c>
      <c r="D11" s="62" t="s">
        <v>25</v>
      </c>
      <c r="E11" s="64">
        <v>59.4</v>
      </c>
      <c r="F11" s="10">
        <v>4</v>
      </c>
      <c r="G11" s="64" t="s">
        <v>76</v>
      </c>
    </row>
    <row r="12" spans="1:7" ht="15.75">
      <c r="A12" s="59" t="s">
        <v>224</v>
      </c>
      <c r="B12" s="60" t="s">
        <v>431</v>
      </c>
      <c r="C12" s="61" t="s">
        <v>350</v>
      </c>
      <c r="D12" s="62" t="s">
        <v>25</v>
      </c>
      <c r="E12" s="64">
        <v>59.7</v>
      </c>
      <c r="F12" s="10">
        <v>5</v>
      </c>
      <c r="G12" s="64" t="s">
        <v>265</v>
      </c>
    </row>
    <row r="13" spans="1:7" ht="15.75">
      <c r="A13" s="59" t="s">
        <v>432</v>
      </c>
      <c r="B13" s="60" t="s">
        <v>433</v>
      </c>
      <c r="C13" s="61" t="s">
        <v>291</v>
      </c>
      <c r="D13" s="62" t="s">
        <v>30</v>
      </c>
      <c r="E13" s="64" t="s">
        <v>378</v>
      </c>
      <c r="F13" s="10">
        <v>6</v>
      </c>
      <c r="G13" s="64" t="s">
        <v>230</v>
      </c>
    </row>
    <row r="14" spans="1:7" ht="15.75">
      <c r="A14" s="59" t="s">
        <v>302</v>
      </c>
      <c r="B14" s="60" t="s">
        <v>434</v>
      </c>
      <c r="C14" s="61" t="s">
        <v>291</v>
      </c>
      <c r="D14" s="62" t="s">
        <v>25</v>
      </c>
      <c r="E14" s="64" t="s">
        <v>435</v>
      </c>
      <c r="F14" s="10">
        <v>7</v>
      </c>
      <c r="G14" s="64" t="s">
        <v>76</v>
      </c>
    </row>
    <row r="16" spans="1:7" ht="15.75">
      <c r="A16" s="74"/>
      <c r="B16" s="75"/>
      <c r="C16" s="76"/>
      <c r="D16" s="77"/>
      <c r="E16" s="78"/>
      <c r="F16" s="80"/>
      <c r="G16" s="78"/>
    </row>
    <row r="17" spans="1:7" ht="15.75">
      <c r="A17" s="74"/>
      <c r="B17" s="75"/>
      <c r="C17" s="76"/>
      <c r="D17" s="77"/>
      <c r="E17" s="78"/>
      <c r="F17" s="80"/>
      <c r="G17" s="78"/>
    </row>
    <row r="18" spans="2:5" ht="12.75">
      <c r="B18" s="1" t="s">
        <v>91</v>
      </c>
      <c r="C18" s="1"/>
      <c r="D18" s="20" t="s">
        <v>92</v>
      </c>
      <c r="E18" s="1" t="s">
        <v>93</v>
      </c>
    </row>
    <row r="19" spans="2:5" ht="12.75">
      <c r="B19" s="1" t="s">
        <v>94</v>
      </c>
      <c r="C19" s="1"/>
      <c r="D19" s="20" t="s">
        <v>95</v>
      </c>
      <c r="E19" s="1" t="s">
        <v>96</v>
      </c>
    </row>
  </sheetData>
  <printOptions horizontalCentered="1"/>
  <pageMargins left="0.1968503937007874" right="0.1968503937007874" top="0.1968503937007874" bottom="0.3937007874015748" header="0.3937007874015748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F7" sqref="F7:F15"/>
    </sheetView>
  </sheetViews>
  <sheetFormatPr defaultColWidth="9.140625" defaultRowHeight="12.75"/>
  <cols>
    <col min="1" max="1" width="11.57421875" style="1" customWidth="1"/>
    <col min="2" max="2" width="15.421875" style="1" customWidth="1"/>
    <col min="3" max="3" width="11.7109375" style="46" customWidth="1"/>
    <col min="4" max="4" width="13.421875" style="15" customWidth="1"/>
    <col min="5" max="6" width="6.57421875" style="1" customWidth="1"/>
    <col min="7" max="7" width="26.140625" style="1" customWidth="1"/>
    <col min="8" max="16384" width="9.140625" style="1" customWidth="1"/>
  </cols>
  <sheetData>
    <row r="1" spans="1:5" ht="20.25" customHeight="1">
      <c r="A1" s="17" t="s">
        <v>90</v>
      </c>
      <c r="B1" s="17"/>
      <c r="C1" s="39"/>
      <c r="D1" s="21"/>
      <c r="E1" s="18"/>
    </row>
    <row r="2" spans="1:7" ht="20.25" customHeight="1">
      <c r="A2" s="17"/>
      <c r="B2" s="17"/>
      <c r="C2" s="39"/>
      <c r="D2" s="21"/>
      <c r="E2" s="18"/>
      <c r="G2" s="20" t="s">
        <v>89</v>
      </c>
    </row>
    <row r="3" spans="1:7" ht="15.75">
      <c r="A3" s="2" t="s">
        <v>395</v>
      </c>
      <c r="C3" s="15" t="s">
        <v>396</v>
      </c>
      <c r="E3" s="2"/>
      <c r="F3" s="8"/>
      <c r="G3" s="20" t="s">
        <v>0</v>
      </c>
    </row>
    <row r="4" spans="1:7" ht="15.75">
      <c r="A4" s="2"/>
      <c r="C4" s="40"/>
      <c r="E4" s="2"/>
      <c r="F4" s="8"/>
      <c r="G4" s="20"/>
    </row>
    <row r="5" spans="3:7" s="47" customFormat="1" ht="15.75">
      <c r="C5" s="48"/>
      <c r="F5" s="49"/>
      <c r="G5" s="50"/>
    </row>
    <row r="6" spans="1:7" ht="12.75">
      <c r="A6" s="5" t="s">
        <v>1</v>
      </c>
      <c r="B6" s="6" t="s">
        <v>2</v>
      </c>
      <c r="C6" s="9" t="s">
        <v>3</v>
      </c>
      <c r="D6" s="7" t="s">
        <v>4</v>
      </c>
      <c r="E6" s="7" t="s">
        <v>5</v>
      </c>
      <c r="F6" s="7" t="s">
        <v>8</v>
      </c>
      <c r="G6" s="4" t="s">
        <v>7</v>
      </c>
    </row>
    <row r="7" spans="1:7" ht="15.75">
      <c r="A7" s="11" t="s">
        <v>37</v>
      </c>
      <c r="B7" s="12" t="s">
        <v>397</v>
      </c>
      <c r="C7" s="41" t="s">
        <v>291</v>
      </c>
      <c r="D7" s="16" t="s">
        <v>30</v>
      </c>
      <c r="E7" s="13" t="s">
        <v>398</v>
      </c>
      <c r="F7" s="10">
        <v>1</v>
      </c>
      <c r="G7" s="14" t="s">
        <v>31</v>
      </c>
    </row>
    <row r="8" spans="1:7" ht="15.75">
      <c r="A8" s="11" t="s">
        <v>10</v>
      </c>
      <c r="B8" s="12" t="s">
        <v>342</v>
      </c>
      <c r="C8" s="41" t="s">
        <v>399</v>
      </c>
      <c r="D8" s="16" t="s">
        <v>53</v>
      </c>
      <c r="E8" s="13" t="s">
        <v>400</v>
      </c>
      <c r="F8" s="10">
        <v>2</v>
      </c>
      <c r="G8" s="14" t="s">
        <v>57</v>
      </c>
    </row>
    <row r="9" spans="1:7" ht="15.75">
      <c r="A9" s="11" t="s">
        <v>401</v>
      </c>
      <c r="B9" s="12" t="s">
        <v>402</v>
      </c>
      <c r="C9" s="41" t="s">
        <v>403</v>
      </c>
      <c r="D9" s="16" t="s">
        <v>30</v>
      </c>
      <c r="E9" s="13" t="s">
        <v>404</v>
      </c>
      <c r="F9" s="10">
        <v>3</v>
      </c>
      <c r="G9" s="14" t="s">
        <v>288</v>
      </c>
    </row>
    <row r="10" spans="1:7" ht="15.75">
      <c r="A10" s="11" t="s">
        <v>405</v>
      </c>
      <c r="B10" s="12" t="s">
        <v>406</v>
      </c>
      <c r="C10" s="41" t="s">
        <v>407</v>
      </c>
      <c r="D10" s="16" t="s">
        <v>30</v>
      </c>
      <c r="E10" s="13" t="s">
        <v>408</v>
      </c>
      <c r="F10" s="10">
        <v>4</v>
      </c>
      <c r="G10" s="14" t="s">
        <v>288</v>
      </c>
    </row>
    <row r="11" spans="1:7" ht="15.75">
      <c r="A11" s="11" t="s">
        <v>409</v>
      </c>
      <c r="B11" s="12" t="s">
        <v>410</v>
      </c>
      <c r="C11" s="41" t="s">
        <v>350</v>
      </c>
      <c r="D11" s="16" t="s">
        <v>30</v>
      </c>
      <c r="E11" s="13" t="s">
        <v>394</v>
      </c>
      <c r="F11" s="10">
        <v>5</v>
      </c>
      <c r="G11" s="14" t="s">
        <v>31</v>
      </c>
    </row>
    <row r="12" spans="1:7" ht="15.75">
      <c r="A12" s="11" t="s">
        <v>239</v>
      </c>
      <c r="B12" s="12" t="s">
        <v>411</v>
      </c>
      <c r="C12" s="41" t="s">
        <v>291</v>
      </c>
      <c r="D12" s="16" t="s">
        <v>25</v>
      </c>
      <c r="E12" s="13" t="s">
        <v>412</v>
      </c>
      <c r="F12" s="10">
        <v>6</v>
      </c>
      <c r="G12" s="14" t="s">
        <v>265</v>
      </c>
    </row>
    <row r="13" spans="1:7" ht="15.75">
      <c r="A13" s="11" t="s">
        <v>43</v>
      </c>
      <c r="B13" s="12" t="s">
        <v>413</v>
      </c>
      <c r="C13" s="41" t="s">
        <v>414</v>
      </c>
      <c r="D13" s="16" t="s">
        <v>25</v>
      </c>
      <c r="E13" s="13" t="s">
        <v>415</v>
      </c>
      <c r="F13" s="10">
        <v>7</v>
      </c>
      <c r="G13" s="14" t="s">
        <v>333</v>
      </c>
    </row>
    <row r="14" spans="1:7" ht="15.75">
      <c r="A14" s="11" t="s">
        <v>209</v>
      </c>
      <c r="B14" s="12" t="s">
        <v>416</v>
      </c>
      <c r="C14" s="41" t="s">
        <v>417</v>
      </c>
      <c r="D14" s="16" t="s">
        <v>25</v>
      </c>
      <c r="E14" s="13" t="s">
        <v>418</v>
      </c>
      <c r="F14" s="10">
        <v>8</v>
      </c>
      <c r="G14" s="14" t="s">
        <v>34</v>
      </c>
    </row>
    <row r="15" spans="1:7" ht="15.75">
      <c r="A15" s="11" t="s">
        <v>28</v>
      </c>
      <c r="B15" s="12" t="s">
        <v>419</v>
      </c>
      <c r="C15" s="41" t="s">
        <v>420</v>
      </c>
      <c r="D15" s="16" t="s">
        <v>25</v>
      </c>
      <c r="E15" s="13" t="s">
        <v>421</v>
      </c>
      <c r="F15" s="10">
        <v>9</v>
      </c>
      <c r="G15" s="14" t="s">
        <v>71</v>
      </c>
    </row>
    <row r="17" spans="2:5" ht="12.75">
      <c r="B17" s="1" t="s">
        <v>91</v>
      </c>
      <c r="C17" s="1"/>
      <c r="D17" s="20" t="s">
        <v>92</v>
      </c>
      <c r="E17" s="1" t="s">
        <v>93</v>
      </c>
    </row>
    <row r="18" spans="2:5" ht="12.75">
      <c r="B18" s="1" t="s">
        <v>94</v>
      </c>
      <c r="C18" s="1"/>
      <c r="D18" s="20" t="s">
        <v>95</v>
      </c>
      <c r="E18" s="1" t="s">
        <v>96</v>
      </c>
    </row>
  </sheetData>
  <printOptions horizontalCentered="1"/>
  <pageMargins left="0" right="0" top="0.393700787401575" bottom="0.393700787401575" header="0.393700787401575" footer="0.39370078740157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1"/>
  <sheetViews>
    <sheetView workbookViewId="0" topLeftCell="A1">
      <selection activeCell="E10" sqref="E10"/>
    </sheetView>
  </sheetViews>
  <sheetFormatPr defaultColWidth="9.140625" defaultRowHeight="12.75"/>
  <cols>
    <col min="1" max="1" width="5.28125" style="0" customWidth="1"/>
    <col min="2" max="2" width="10.140625" style="0" customWidth="1"/>
    <col min="3" max="3" width="11.7109375" style="0" customWidth="1"/>
    <col min="5" max="5" width="12.28125" style="0" customWidth="1"/>
    <col min="13" max="13" width="17.57421875" style="0" customWidth="1"/>
    <col min="14" max="14" width="21.14062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9" s="1" customFormat="1" ht="20.25" customHeight="1">
      <c r="B2" s="17"/>
      <c r="C2" s="17"/>
      <c r="D2" s="52"/>
      <c r="E2" s="21"/>
      <c r="F2" s="18"/>
      <c r="G2" s="19"/>
      <c r="I2" s="20" t="s">
        <v>89</v>
      </c>
    </row>
    <row r="3" spans="2:9" s="1" customFormat="1" ht="15.75">
      <c r="B3" s="73" t="s">
        <v>436</v>
      </c>
      <c r="D3" s="1" t="s">
        <v>437</v>
      </c>
      <c r="E3" s="15"/>
      <c r="F3" s="2"/>
      <c r="G3" s="8"/>
      <c r="H3" s="8"/>
      <c r="I3" s="20" t="s">
        <v>0</v>
      </c>
    </row>
    <row r="4" ht="13.5" thickBot="1"/>
    <row r="5" spans="1:30" ht="12.75">
      <c r="A5" s="96" t="s">
        <v>8</v>
      </c>
      <c r="B5" s="97" t="s">
        <v>1</v>
      </c>
      <c r="C5" s="98" t="s">
        <v>2</v>
      </c>
      <c r="D5" s="99" t="s">
        <v>3</v>
      </c>
      <c r="E5" s="4" t="s">
        <v>4</v>
      </c>
      <c r="F5" s="100">
        <v>1</v>
      </c>
      <c r="G5" s="101">
        <v>2</v>
      </c>
      <c r="H5" s="101">
        <v>3</v>
      </c>
      <c r="I5" s="101">
        <v>4</v>
      </c>
      <c r="J5" s="101">
        <v>5</v>
      </c>
      <c r="K5" s="102">
        <v>6</v>
      </c>
      <c r="L5" s="96" t="s">
        <v>438</v>
      </c>
      <c r="M5" s="103" t="s">
        <v>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11" customFormat="1" ht="12.75">
      <c r="A6" s="104" t="s">
        <v>439</v>
      </c>
      <c r="B6" s="105" t="s">
        <v>440</v>
      </c>
      <c r="C6" s="106" t="s">
        <v>441</v>
      </c>
      <c r="D6" s="107" t="s">
        <v>442</v>
      </c>
      <c r="E6" s="108" t="s">
        <v>73</v>
      </c>
      <c r="F6" s="109">
        <v>39.21</v>
      </c>
      <c r="G6" s="109" t="s">
        <v>443</v>
      </c>
      <c r="H6" s="109" t="s">
        <v>443</v>
      </c>
      <c r="I6" s="109">
        <v>35.91</v>
      </c>
      <c r="J6" s="109" t="s">
        <v>443</v>
      </c>
      <c r="K6" s="109">
        <v>41.04</v>
      </c>
      <c r="L6" s="109">
        <v>41.04</v>
      </c>
      <c r="M6" s="109" t="s">
        <v>444</v>
      </c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s="111" customFormat="1" ht="12.75">
      <c r="A7" s="104" t="s">
        <v>445</v>
      </c>
      <c r="B7" s="105" t="s">
        <v>183</v>
      </c>
      <c r="C7" s="106" t="s">
        <v>446</v>
      </c>
      <c r="D7" s="107" t="s">
        <v>447</v>
      </c>
      <c r="E7" s="108" t="s">
        <v>46</v>
      </c>
      <c r="F7" s="109">
        <v>27.27</v>
      </c>
      <c r="G7" s="109">
        <v>27.73</v>
      </c>
      <c r="H7" s="109">
        <v>28.43</v>
      </c>
      <c r="I7" s="109">
        <v>31.39</v>
      </c>
      <c r="J7" s="109" t="s">
        <v>443</v>
      </c>
      <c r="K7" s="109">
        <v>34</v>
      </c>
      <c r="L7" s="109">
        <v>34</v>
      </c>
      <c r="M7" s="109" t="s">
        <v>22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s="111" customFormat="1" ht="12.75">
      <c r="A8" s="104" t="s">
        <v>448</v>
      </c>
      <c r="B8" s="105" t="s">
        <v>449</v>
      </c>
      <c r="C8" s="106" t="s">
        <v>450</v>
      </c>
      <c r="D8" s="107" t="s">
        <v>178</v>
      </c>
      <c r="E8" s="108" t="s">
        <v>25</v>
      </c>
      <c r="F8" s="109" t="s">
        <v>443</v>
      </c>
      <c r="G8" s="109">
        <v>22.92</v>
      </c>
      <c r="H8" s="109">
        <v>22.61</v>
      </c>
      <c r="I8" s="109">
        <v>22.19</v>
      </c>
      <c r="J8" s="109">
        <v>22.91</v>
      </c>
      <c r="K8" s="109">
        <v>19.83</v>
      </c>
      <c r="L8" s="109">
        <v>22.92</v>
      </c>
      <c r="M8" s="109" t="s">
        <v>451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s="111" customFormat="1" ht="12.75">
      <c r="A9" s="104" t="s">
        <v>452</v>
      </c>
      <c r="B9" s="105" t="s">
        <v>453</v>
      </c>
      <c r="C9" s="106" t="s">
        <v>454</v>
      </c>
      <c r="D9" s="107" t="s">
        <v>455</v>
      </c>
      <c r="E9" s="108" t="s">
        <v>30</v>
      </c>
      <c r="F9" s="109" t="s">
        <v>443</v>
      </c>
      <c r="G9" s="109">
        <v>21.72</v>
      </c>
      <c r="H9" s="109">
        <v>22.2</v>
      </c>
      <c r="I9" s="109" t="s">
        <v>443</v>
      </c>
      <c r="J9" s="109">
        <v>20.95</v>
      </c>
      <c r="K9" s="109" t="s">
        <v>443</v>
      </c>
      <c r="L9" s="109">
        <v>22.2</v>
      </c>
      <c r="M9" s="109" t="s">
        <v>456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s="111" customFormat="1" ht="12.75">
      <c r="A10" s="104" t="s">
        <v>457</v>
      </c>
      <c r="B10" s="105" t="s">
        <v>458</v>
      </c>
      <c r="C10" s="106" t="s">
        <v>459</v>
      </c>
      <c r="D10" s="107" t="s">
        <v>460</v>
      </c>
      <c r="E10" s="108" t="s">
        <v>30</v>
      </c>
      <c r="F10" s="109">
        <v>20.47</v>
      </c>
      <c r="G10" s="109">
        <v>21.36</v>
      </c>
      <c r="H10" s="109">
        <v>17.95</v>
      </c>
      <c r="I10" s="109">
        <v>13.5</v>
      </c>
      <c r="J10" s="109">
        <v>16.5</v>
      </c>
      <c r="K10" s="109">
        <v>18.67</v>
      </c>
      <c r="L10" s="109">
        <v>21.36</v>
      </c>
      <c r="M10" s="109" t="s">
        <v>456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s="111" customFormat="1" ht="12.75">
      <c r="A11" s="104" t="s">
        <v>461</v>
      </c>
      <c r="B11" s="105" t="s">
        <v>462</v>
      </c>
      <c r="C11" s="106" t="s">
        <v>463</v>
      </c>
      <c r="D11" s="107" t="s">
        <v>464</v>
      </c>
      <c r="E11" s="108" t="s">
        <v>25</v>
      </c>
      <c r="F11" s="109">
        <v>19.3</v>
      </c>
      <c r="G11" s="109" t="s">
        <v>443</v>
      </c>
      <c r="H11" s="109">
        <v>20.22</v>
      </c>
      <c r="I11" s="109" t="s">
        <v>443</v>
      </c>
      <c r="J11" s="109">
        <v>17.97</v>
      </c>
      <c r="K11" s="109">
        <v>16.63</v>
      </c>
      <c r="L11" s="109">
        <v>20.22</v>
      </c>
      <c r="M11" s="109" t="s">
        <v>451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s="111" customFormat="1" ht="12.75">
      <c r="A12" s="104" t="s">
        <v>465</v>
      </c>
      <c r="B12" s="105" t="s">
        <v>466</v>
      </c>
      <c r="C12" s="106" t="s">
        <v>467</v>
      </c>
      <c r="D12" s="107" t="s">
        <v>468</v>
      </c>
      <c r="E12" s="108" t="s">
        <v>30</v>
      </c>
      <c r="F12" s="109" t="s">
        <v>443</v>
      </c>
      <c r="G12" s="109" t="s">
        <v>443</v>
      </c>
      <c r="H12" s="109" t="s">
        <v>443</v>
      </c>
      <c r="I12" s="109">
        <v>19</v>
      </c>
      <c r="J12" s="109" t="s">
        <v>443</v>
      </c>
      <c r="K12" s="109" t="s">
        <v>443</v>
      </c>
      <c r="L12" s="109">
        <v>19</v>
      </c>
      <c r="M12" s="109" t="s">
        <v>456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5" spans="4:7" ht="12.75">
      <c r="D15" s="1" t="s">
        <v>91</v>
      </c>
      <c r="E15" s="1"/>
      <c r="F15" s="20" t="s">
        <v>92</v>
      </c>
      <c r="G15" s="1" t="s">
        <v>93</v>
      </c>
    </row>
    <row r="16" spans="4:7" ht="12.75">
      <c r="D16" s="1" t="s">
        <v>94</v>
      </c>
      <c r="E16" s="1"/>
      <c r="F16" s="20" t="s">
        <v>95</v>
      </c>
      <c r="G16" s="1" t="s">
        <v>96</v>
      </c>
    </row>
    <row r="21" ht="0.75" customHeight="1"/>
    <row r="22" spans="1:31" s="111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</row>
    <row r="23" spans="1:31" s="111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1:31" s="111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</row>
    <row r="25" spans="1:31" s="111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111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</row>
    <row r="27" spans="1:31" s="111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111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</row>
    <row r="29" spans="1:31" s="111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</row>
    <row r="30" spans="1:31" s="111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</row>
    <row r="31" spans="1:31" s="111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</row>
  </sheetData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7"/>
  <sheetViews>
    <sheetView workbookViewId="0" topLeftCell="A1">
      <selection activeCell="A11" sqref="A11:IV11"/>
    </sheetView>
  </sheetViews>
  <sheetFormatPr defaultColWidth="9.140625" defaultRowHeight="12.75"/>
  <cols>
    <col min="1" max="1" width="5.28125" style="0" customWidth="1"/>
    <col min="3" max="3" width="12.140625" style="0" customWidth="1"/>
    <col min="5" max="5" width="12.28125" style="0" customWidth="1"/>
    <col min="13" max="13" width="20.421875" style="0" customWidth="1"/>
    <col min="14" max="14" width="21.5742187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9" s="1" customFormat="1" ht="20.25" customHeight="1">
      <c r="B2" s="17"/>
      <c r="C2" s="17"/>
      <c r="D2" s="52"/>
      <c r="E2" s="21"/>
      <c r="F2" s="18"/>
      <c r="G2" s="19"/>
      <c r="I2" s="20" t="s">
        <v>89</v>
      </c>
    </row>
    <row r="3" spans="2:9" s="1" customFormat="1" ht="15.75">
      <c r="B3" s="73" t="s">
        <v>469</v>
      </c>
      <c r="D3" s="1" t="s">
        <v>437</v>
      </c>
      <c r="E3" s="15"/>
      <c r="F3" s="2"/>
      <c r="G3" s="8"/>
      <c r="H3" s="8"/>
      <c r="I3" s="20" t="s">
        <v>0</v>
      </c>
    </row>
    <row r="4" ht="13.5" thickBot="1"/>
    <row r="5" spans="1:30" ht="12.75">
      <c r="A5" s="96" t="s">
        <v>8</v>
      </c>
      <c r="B5" s="97" t="s">
        <v>1</v>
      </c>
      <c r="C5" s="98" t="s">
        <v>2</v>
      </c>
      <c r="D5" s="99" t="s">
        <v>3</v>
      </c>
      <c r="E5" s="4" t="s">
        <v>4</v>
      </c>
      <c r="F5" s="100">
        <v>1</v>
      </c>
      <c r="G5" s="101">
        <v>2</v>
      </c>
      <c r="H5" s="101">
        <v>3</v>
      </c>
      <c r="I5" s="101">
        <v>4</v>
      </c>
      <c r="J5" s="101">
        <v>5</v>
      </c>
      <c r="K5" s="102">
        <v>6</v>
      </c>
      <c r="L5" s="96" t="s">
        <v>438</v>
      </c>
      <c r="M5" s="103" t="s">
        <v>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11" customFormat="1" ht="12.75">
      <c r="A6" s="104" t="s">
        <v>439</v>
      </c>
      <c r="B6" s="105" t="s">
        <v>266</v>
      </c>
      <c r="C6" s="106" t="s">
        <v>470</v>
      </c>
      <c r="D6" s="107" t="s">
        <v>471</v>
      </c>
      <c r="E6" s="108" t="s">
        <v>53</v>
      </c>
      <c r="F6" s="109">
        <v>29.23</v>
      </c>
      <c r="G6" s="109">
        <v>32.62</v>
      </c>
      <c r="H6" s="109">
        <v>33.38</v>
      </c>
      <c r="I6" s="109" t="s">
        <v>443</v>
      </c>
      <c r="J6" s="109">
        <v>30.27</v>
      </c>
      <c r="K6" s="109">
        <v>32.25</v>
      </c>
      <c r="L6" s="109">
        <f aca="true" t="shared" si="0" ref="L6:L13">MAX(F6:K6)</f>
        <v>33.38</v>
      </c>
      <c r="M6" s="112" t="s">
        <v>472</v>
      </c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s="111" customFormat="1" ht="12.75">
      <c r="A7" s="104" t="s">
        <v>445</v>
      </c>
      <c r="B7" s="105" t="s">
        <v>10</v>
      </c>
      <c r="C7" s="106" t="s">
        <v>473</v>
      </c>
      <c r="D7" s="107" t="s">
        <v>474</v>
      </c>
      <c r="E7" s="108" t="s">
        <v>30</v>
      </c>
      <c r="F7" s="109">
        <v>29.76</v>
      </c>
      <c r="G7" s="109">
        <v>31.25</v>
      </c>
      <c r="H7" s="109">
        <v>31.88</v>
      </c>
      <c r="I7" s="109">
        <v>31.25</v>
      </c>
      <c r="J7" s="109">
        <v>26.96</v>
      </c>
      <c r="K7" s="109">
        <v>31.87</v>
      </c>
      <c r="L7" s="109">
        <f t="shared" si="0"/>
        <v>31.88</v>
      </c>
      <c r="M7" s="112" t="s">
        <v>456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s="111" customFormat="1" ht="12.75">
      <c r="A8" s="104" t="s">
        <v>448</v>
      </c>
      <c r="B8" s="105" t="s">
        <v>475</v>
      </c>
      <c r="C8" s="106" t="s">
        <v>476</v>
      </c>
      <c r="D8" s="107" t="s">
        <v>56</v>
      </c>
      <c r="E8" s="108" t="s">
        <v>477</v>
      </c>
      <c r="F8" s="109">
        <v>26.29</v>
      </c>
      <c r="G8" s="109">
        <v>23.73</v>
      </c>
      <c r="H8" s="109">
        <v>29.49</v>
      </c>
      <c r="I8" s="109">
        <v>24.02</v>
      </c>
      <c r="J8" s="109">
        <v>24.83</v>
      </c>
      <c r="K8" s="109">
        <v>27</v>
      </c>
      <c r="L8" s="109">
        <f t="shared" si="0"/>
        <v>29.49</v>
      </c>
      <c r="M8" s="112" t="s">
        <v>478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s="111" customFormat="1" ht="12.75">
      <c r="A9" s="104" t="s">
        <v>452</v>
      </c>
      <c r="B9" s="105" t="s">
        <v>18</v>
      </c>
      <c r="C9" s="106" t="s">
        <v>479</v>
      </c>
      <c r="D9" s="107" t="s">
        <v>480</v>
      </c>
      <c r="E9" s="108" t="s">
        <v>53</v>
      </c>
      <c r="F9" s="109" t="s">
        <v>443</v>
      </c>
      <c r="G9" s="109" t="s">
        <v>443</v>
      </c>
      <c r="H9" s="109">
        <v>20.12</v>
      </c>
      <c r="I9" s="109">
        <v>21.1</v>
      </c>
      <c r="J9" s="109" t="s">
        <v>443</v>
      </c>
      <c r="K9" s="109">
        <v>26.27</v>
      </c>
      <c r="L9" s="109">
        <f t="shared" si="0"/>
        <v>26.27</v>
      </c>
      <c r="M9" s="112" t="s">
        <v>472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s="111" customFormat="1" ht="12.75">
      <c r="A10" s="104" t="s">
        <v>457</v>
      </c>
      <c r="B10" s="105" t="s">
        <v>481</v>
      </c>
      <c r="C10" s="106" t="s">
        <v>482</v>
      </c>
      <c r="D10" s="107" t="s">
        <v>483</v>
      </c>
      <c r="E10" s="108" t="s">
        <v>53</v>
      </c>
      <c r="F10" s="109" t="s">
        <v>443</v>
      </c>
      <c r="G10" s="109" t="s">
        <v>443</v>
      </c>
      <c r="H10" s="109">
        <v>17.55</v>
      </c>
      <c r="I10" s="109">
        <v>21.23</v>
      </c>
      <c r="J10" s="109">
        <v>20.97</v>
      </c>
      <c r="K10" s="109">
        <v>23.07</v>
      </c>
      <c r="L10" s="109">
        <f t="shared" si="0"/>
        <v>23.07</v>
      </c>
      <c r="M10" s="112" t="s">
        <v>472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s="111" customFormat="1" ht="12.75">
      <c r="A11" s="104" t="s">
        <v>461</v>
      </c>
      <c r="B11" s="105" t="s">
        <v>13</v>
      </c>
      <c r="C11" s="106" t="s">
        <v>484</v>
      </c>
      <c r="D11" s="107" t="s">
        <v>713</v>
      </c>
      <c r="E11" s="108" t="s">
        <v>62</v>
      </c>
      <c r="F11" s="109">
        <v>20.53</v>
      </c>
      <c r="G11" s="109" t="s">
        <v>443</v>
      </c>
      <c r="H11" s="109" t="s">
        <v>443</v>
      </c>
      <c r="I11" s="109">
        <v>21.65</v>
      </c>
      <c r="J11" s="109">
        <v>21.54</v>
      </c>
      <c r="K11" s="109">
        <v>20.9</v>
      </c>
      <c r="L11" s="109">
        <f t="shared" si="0"/>
        <v>21.65</v>
      </c>
      <c r="M11" s="112" t="s">
        <v>20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s="111" customFormat="1" ht="12.75">
      <c r="A12" s="104" t="s">
        <v>465</v>
      </c>
      <c r="B12" s="105" t="s">
        <v>485</v>
      </c>
      <c r="C12" s="106" t="s">
        <v>486</v>
      </c>
      <c r="D12" s="107" t="s">
        <v>487</v>
      </c>
      <c r="E12" s="108" t="s">
        <v>62</v>
      </c>
      <c r="F12" s="109">
        <v>21.08</v>
      </c>
      <c r="G12" s="109" t="s">
        <v>443</v>
      </c>
      <c r="H12" s="109">
        <v>20</v>
      </c>
      <c r="I12" s="109">
        <v>20.14</v>
      </c>
      <c r="J12" s="109">
        <v>21.03</v>
      </c>
      <c r="K12" s="109" t="s">
        <v>443</v>
      </c>
      <c r="L12" s="109">
        <f t="shared" si="0"/>
        <v>21.08</v>
      </c>
      <c r="M12" s="112" t="s">
        <v>20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s="111" customFormat="1" ht="12.75">
      <c r="A13" s="104" t="s">
        <v>488</v>
      </c>
      <c r="B13" s="105" t="s">
        <v>489</v>
      </c>
      <c r="C13" s="106" t="s">
        <v>490</v>
      </c>
      <c r="D13" s="107" t="s">
        <v>491</v>
      </c>
      <c r="E13" s="108" t="s">
        <v>30</v>
      </c>
      <c r="F13" s="109">
        <v>15.8</v>
      </c>
      <c r="G13" s="109" t="s">
        <v>443</v>
      </c>
      <c r="H13" s="109" t="s">
        <v>443</v>
      </c>
      <c r="I13" s="109" t="s">
        <v>443</v>
      </c>
      <c r="J13" s="109">
        <v>17.04</v>
      </c>
      <c r="K13" s="109" t="s">
        <v>443</v>
      </c>
      <c r="L13" s="109">
        <f t="shared" si="0"/>
        <v>17.04</v>
      </c>
      <c r="M13" s="112" t="s">
        <v>456</v>
      </c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6" spans="4:8" ht="12.75">
      <c r="D16" s="1" t="s">
        <v>91</v>
      </c>
      <c r="E16" s="1"/>
      <c r="F16" s="20" t="s">
        <v>92</v>
      </c>
      <c r="G16" s="1" t="s">
        <v>93</v>
      </c>
      <c r="H16" s="1"/>
    </row>
    <row r="17" spans="4:8" ht="12.75">
      <c r="D17" s="1" t="s">
        <v>94</v>
      </c>
      <c r="E17" s="1"/>
      <c r="F17" s="20" t="s">
        <v>95</v>
      </c>
      <c r="G17" s="1" t="s">
        <v>96</v>
      </c>
      <c r="H17" s="1"/>
    </row>
    <row r="21" ht="0.75" customHeight="1"/>
  </sheetData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25"/>
  <sheetViews>
    <sheetView workbookViewId="0" topLeftCell="A2">
      <selection activeCell="C26" sqref="C26"/>
    </sheetView>
  </sheetViews>
  <sheetFormatPr defaultColWidth="9.140625" defaultRowHeight="12.75"/>
  <cols>
    <col min="1" max="1" width="5.28125" style="0" customWidth="1"/>
    <col min="3" max="3" width="11.57421875" style="0" customWidth="1"/>
    <col min="5" max="5" width="12.7109375" style="0" customWidth="1"/>
    <col min="13" max="13" width="17.7109375" style="0" customWidth="1"/>
    <col min="14" max="14" width="22.2812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9" s="1" customFormat="1" ht="20.25" customHeight="1">
      <c r="B2" s="17"/>
      <c r="C2" s="17"/>
      <c r="D2" s="52"/>
      <c r="E2" s="21"/>
      <c r="F2" s="18"/>
      <c r="G2" s="19"/>
      <c r="I2" s="20" t="s">
        <v>89</v>
      </c>
    </row>
    <row r="3" spans="2:9" s="1" customFormat="1" ht="15.75">
      <c r="B3" s="73" t="s">
        <v>492</v>
      </c>
      <c r="D3" s="1" t="s">
        <v>201</v>
      </c>
      <c r="E3" s="15"/>
      <c r="F3" s="2"/>
      <c r="G3" s="8"/>
      <c r="H3" s="8"/>
      <c r="I3" s="20" t="s">
        <v>0</v>
      </c>
    </row>
    <row r="4" ht="13.5" thickBot="1"/>
    <row r="5" spans="1:30" ht="12.75">
      <c r="A5" s="96" t="s">
        <v>8</v>
      </c>
      <c r="B5" s="97" t="s">
        <v>1</v>
      </c>
      <c r="C5" s="98" t="s">
        <v>2</v>
      </c>
      <c r="D5" s="99" t="s">
        <v>3</v>
      </c>
      <c r="E5" s="4" t="s">
        <v>4</v>
      </c>
      <c r="F5" s="100">
        <v>1</v>
      </c>
      <c r="G5" s="101">
        <v>2</v>
      </c>
      <c r="H5" s="101">
        <v>3</v>
      </c>
      <c r="I5" s="101">
        <v>4</v>
      </c>
      <c r="J5" s="101">
        <v>5</v>
      </c>
      <c r="K5" s="102">
        <v>6</v>
      </c>
      <c r="L5" s="96" t="s">
        <v>438</v>
      </c>
      <c r="M5" s="103" t="s">
        <v>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11" customFormat="1" ht="12.75">
      <c r="A6" s="104" t="s">
        <v>439</v>
      </c>
      <c r="B6" s="105" t="s">
        <v>493</v>
      </c>
      <c r="C6" s="106" t="s">
        <v>494</v>
      </c>
      <c r="D6" s="113" t="s">
        <v>495</v>
      </c>
      <c r="E6" s="108" t="s">
        <v>496</v>
      </c>
      <c r="F6" s="109" t="s">
        <v>443</v>
      </c>
      <c r="G6" s="109">
        <v>56.17</v>
      </c>
      <c r="H6" s="109" t="s">
        <v>443</v>
      </c>
      <c r="I6" s="109">
        <v>56.08</v>
      </c>
      <c r="J6" s="109">
        <v>55.64</v>
      </c>
      <c r="K6" s="109">
        <v>57.19</v>
      </c>
      <c r="L6" s="114">
        <f aca="true" t="shared" si="0" ref="L6:L14">MAX(F6:K6)</f>
        <v>57.19</v>
      </c>
      <c r="M6" s="109" t="s">
        <v>497</v>
      </c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s="111" customFormat="1" ht="12.75">
      <c r="A7" s="104" t="s">
        <v>445</v>
      </c>
      <c r="B7" s="105" t="s">
        <v>498</v>
      </c>
      <c r="C7" s="106" t="s">
        <v>499</v>
      </c>
      <c r="D7" s="113" t="s">
        <v>229</v>
      </c>
      <c r="E7" s="108" t="s">
        <v>500</v>
      </c>
      <c r="F7" s="109">
        <v>44.44</v>
      </c>
      <c r="G7" s="109">
        <v>47.85</v>
      </c>
      <c r="H7" s="109">
        <v>47.81</v>
      </c>
      <c r="I7" s="109" t="s">
        <v>443</v>
      </c>
      <c r="J7" s="109">
        <v>49.29</v>
      </c>
      <c r="K7" s="109" t="s">
        <v>443</v>
      </c>
      <c r="L7" s="114">
        <f t="shared" si="0"/>
        <v>49.29</v>
      </c>
      <c r="M7" s="109" t="s">
        <v>501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s="111" customFormat="1" ht="12.75">
      <c r="A8" s="104" t="s">
        <v>448</v>
      </c>
      <c r="B8" s="105" t="s">
        <v>153</v>
      </c>
      <c r="C8" s="106" t="s">
        <v>502</v>
      </c>
      <c r="D8" s="115">
        <v>1991</v>
      </c>
      <c r="E8" s="108" t="s">
        <v>500</v>
      </c>
      <c r="F8" s="109">
        <v>42.47</v>
      </c>
      <c r="G8" s="109" t="s">
        <v>443</v>
      </c>
      <c r="H8" s="109">
        <v>45.55</v>
      </c>
      <c r="I8" s="109">
        <v>41.3</v>
      </c>
      <c r="J8" s="109">
        <v>40.48</v>
      </c>
      <c r="K8" s="109">
        <v>41</v>
      </c>
      <c r="L8" s="114">
        <f t="shared" si="0"/>
        <v>45.55</v>
      </c>
      <c r="M8" s="109" t="s">
        <v>503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s="111" customFormat="1" ht="12.75">
      <c r="A9" s="104" t="s">
        <v>452</v>
      </c>
      <c r="B9" s="105" t="s">
        <v>504</v>
      </c>
      <c r="C9" s="106" t="s">
        <v>505</v>
      </c>
      <c r="D9" s="113" t="s">
        <v>506</v>
      </c>
      <c r="E9" s="108" t="s">
        <v>73</v>
      </c>
      <c r="F9" s="109" t="s">
        <v>443</v>
      </c>
      <c r="G9" s="109">
        <v>39.81</v>
      </c>
      <c r="H9" s="109">
        <v>42</v>
      </c>
      <c r="I9" s="109">
        <v>43.59</v>
      </c>
      <c r="J9" s="109" t="s">
        <v>443</v>
      </c>
      <c r="K9" s="109" t="s">
        <v>443</v>
      </c>
      <c r="L9" s="114">
        <f t="shared" si="0"/>
        <v>43.59</v>
      </c>
      <c r="M9" s="109" t="s">
        <v>507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s="111" customFormat="1" ht="12.75">
      <c r="A10" s="104" t="s">
        <v>457</v>
      </c>
      <c r="B10" s="105" t="s">
        <v>466</v>
      </c>
      <c r="C10" s="106" t="s">
        <v>508</v>
      </c>
      <c r="D10" s="113" t="s">
        <v>509</v>
      </c>
      <c r="E10" s="108" t="s">
        <v>30</v>
      </c>
      <c r="F10" s="109">
        <v>40.83</v>
      </c>
      <c r="G10" s="109">
        <v>40.79</v>
      </c>
      <c r="H10" s="109" t="s">
        <v>443</v>
      </c>
      <c r="I10" s="109">
        <v>37.85</v>
      </c>
      <c r="J10" s="109">
        <v>37.95</v>
      </c>
      <c r="K10" s="109">
        <v>40.09</v>
      </c>
      <c r="L10" s="114">
        <f t="shared" si="0"/>
        <v>40.83</v>
      </c>
      <c r="M10" s="109" t="s">
        <v>456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s="111" customFormat="1" ht="12.75">
      <c r="A11" s="104" t="s">
        <v>461</v>
      </c>
      <c r="B11" s="105" t="s">
        <v>510</v>
      </c>
      <c r="C11" s="106" t="s">
        <v>511</v>
      </c>
      <c r="D11" s="113" t="s">
        <v>241</v>
      </c>
      <c r="E11" s="108" t="s">
        <v>25</v>
      </c>
      <c r="F11" s="109">
        <v>36.28</v>
      </c>
      <c r="G11" s="109">
        <v>40.82</v>
      </c>
      <c r="H11" s="109" t="s">
        <v>443</v>
      </c>
      <c r="I11" s="109" t="s">
        <v>443</v>
      </c>
      <c r="J11" s="109" t="s">
        <v>443</v>
      </c>
      <c r="K11" s="109">
        <f>MAX(K14)</f>
        <v>0</v>
      </c>
      <c r="L11" s="114">
        <f t="shared" si="0"/>
        <v>40.82</v>
      </c>
      <c r="M11" s="109" t="s">
        <v>451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s="111" customFormat="1" ht="12.75">
      <c r="A12" s="104" t="s">
        <v>465</v>
      </c>
      <c r="B12" s="105" t="s">
        <v>512</v>
      </c>
      <c r="C12" s="106" t="s">
        <v>513</v>
      </c>
      <c r="D12" s="113" t="s">
        <v>229</v>
      </c>
      <c r="E12" s="108" t="s">
        <v>25</v>
      </c>
      <c r="F12" s="109">
        <v>35.65</v>
      </c>
      <c r="G12" s="109" t="s">
        <v>443</v>
      </c>
      <c r="H12" s="109" t="s">
        <v>443</v>
      </c>
      <c r="I12" s="109" t="s">
        <v>443</v>
      </c>
      <c r="J12" s="109">
        <v>34.15</v>
      </c>
      <c r="K12" s="109" t="s">
        <v>443</v>
      </c>
      <c r="L12" s="114">
        <f t="shared" si="0"/>
        <v>35.65</v>
      </c>
      <c r="M12" s="109" t="s">
        <v>514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s="111" customFormat="1" ht="12.75">
      <c r="A13" s="104" t="s">
        <v>488</v>
      </c>
      <c r="B13" s="105" t="s">
        <v>498</v>
      </c>
      <c r="C13" s="106" t="s">
        <v>515</v>
      </c>
      <c r="D13" s="113" t="s">
        <v>516</v>
      </c>
      <c r="E13" s="108" t="s">
        <v>500</v>
      </c>
      <c r="F13" s="109">
        <v>30.47</v>
      </c>
      <c r="G13" s="109">
        <v>32.75</v>
      </c>
      <c r="H13" s="109">
        <v>33.85</v>
      </c>
      <c r="I13" s="109">
        <v>34</v>
      </c>
      <c r="J13" s="109">
        <v>34.5</v>
      </c>
      <c r="K13" s="109">
        <v>30.4</v>
      </c>
      <c r="L13" s="114">
        <f t="shared" si="0"/>
        <v>34.5</v>
      </c>
      <c r="M13" s="109" t="s">
        <v>517</v>
      </c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s="111" customFormat="1" ht="12.75">
      <c r="A14" s="104" t="s">
        <v>538</v>
      </c>
      <c r="B14" s="105" t="s">
        <v>466</v>
      </c>
      <c r="C14" s="106" t="s">
        <v>518</v>
      </c>
      <c r="D14" s="113" t="s">
        <v>519</v>
      </c>
      <c r="E14" s="108" t="s">
        <v>30</v>
      </c>
      <c r="F14" s="109">
        <v>32.57</v>
      </c>
      <c r="G14" s="109" t="s">
        <v>443</v>
      </c>
      <c r="H14" s="109" t="s">
        <v>443</v>
      </c>
      <c r="I14" s="109"/>
      <c r="J14" s="109"/>
      <c r="K14" s="109"/>
      <c r="L14" s="114">
        <f t="shared" si="0"/>
        <v>32.57</v>
      </c>
      <c r="M14" s="109" t="s">
        <v>456</v>
      </c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6" spans="2:5" ht="15" thickBot="1">
      <c r="B16" s="73" t="s">
        <v>520</v>
      </c>
      <c r="C16" s="1"/>
      <c r="D16" s="1" t="s">
        <v>521</v>
      </c>
      <c r="E16" s="15"/>
    </row>
    <row r="17" spans="1:13" ht="12.75">
      <c r="A17" s="96" t="s">
        <v>8</v>
      </c>
      <c r="B17" s="97" t="s">
        <v>1</v>
      </c>
      <c r="C17" s="98" t="s">
        <v>2</v>
      </c>
      <c r="D17" s="99" t="s">
        <v>3</v>
      </c>
      <c r="E17" s="4" t="s">
        <v>4</v>
      </c>
      <c r="F17" s="100">
        <v>1</v>
      </c>
      <c r="G17" s="101">
        <v>2</v>
      </c>
      <c r="H17" s="101">
        <v>3</v>
      </c>
      <c r="I17" s="101">
        <v>4</v>
      </c>
      <c r="J17" s="101">
        <v>5</v>
      </c>
      <c r="K17" s="102">
        <v>6</v>
      </c>
      <c r="L17" s="96" t="s">
        <v>438</v>
      </c>
      <c r="M17" s="103" t="s">
        <v>7</v>
      </c>
    </row>
    <row r="18" spans="1:30" s="111" customFormat="1" ht="12.75">
      <c r="A18" s="104" t="s">
        <v>439</v>
      </c>
      <c r="B18" s="116" t="s">
        <v>522</v>
      </c>
      <c r="C18" s="117" t="s">
        <v>523</v>
      </c>
      <c r="D18" s="108" t="s">
        <v>524</v>
      </c>
      <c r="E18" s="112" t="s">
        <v>25</v>
      </c>
      <c r="F18" s="109" t="s">
        <v>443</v>
      </c>
      <c r="G18" s="109">
        <v>45.82</v>
      </c>
      <c r="H18" s="109" t="s">
        <v>443</v>
      </c>
      <c r="I18" s="109">
        <v>46.76</v>
      </c>
      <c r="J18" s="109" t="s">
        <v>443</v>
      </c>
      <c r="K18" s="109">
        <v>43.8</v>
      </c>
      <c r="L18" s="114">
        <f>MAX(F18:K18)</f>
        <v>46.76</v>
      </c>
      <c r="M18" s="108" t="s">
        <v>514</v>
      </c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</row>
    <row r="19" spans="1:30" s="111" customFormat="1" ht="12.75">
      <c r="A19" s="104" t="s">
        <v>445</v>
      </c>
      <c r="B19" s="116" t="s">
        <v>525</v>
      </c>
      <c r="C19" s="117" t="s">
        <v>526</v>
      </c>
      <c r="D19" s="108" t="s">
        <v>527</v>
      </c>
      <c r="E19" s="112" t="s">
        <v>500</v>
      </c>
      <c r="F19" s="109">
        <v>46.56</v>
      </c>
      <c r="G19" s="109" t="s">
        <v>443</v>
      </c>
      <c r="H19" s="109">
        <v>45.47</v>
      </c>
      <c r="I19" s="109">
        <v>41.59</v>
      </c>
      <c r="J19" s="109">
        <v>46.22</v>
      </c>
      <c r="K19" s="109" t="s">
        <v>443</v>
      </c>
      <c r="L19" s="114">
        <f>MAX(F19:K19)</f>
        <v>46.56</v>
      </c>
      <c r="M19" s="108" t="s">
        <v>528</v>
      </c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</row>
    <row r="20" spans="1:30" s="111" customFormat="1" ht="12.75">
      <c r="A20" s="104" t="s">
        <v>448</v>
      </c>
      <c r="B20" s="116" t="s">
        <v>529</v>
      </c>
      <c r="C20" s="117" t="s">
        <v>530</v>
      </c>
      <c r="D20" s="108" t="s">
        <v>531</v>
      </c>
      <c r="E20" s="112" t="s">
        <v>500</v>
      </c>
      <c r="F20" s="109" t="s">
        <v>443</v>
      </c>
      <c r="G20" s="109">
        <v>43.93</v>
      </c>
      <c r="H20" s="109" t="s">
        <v>443</v>
      </c>
      <c r="I20" s="109">
        <v>40.12</v>
      </c>
      <c r="J20" s="109" t="s">
        <v>443</v>
      </c>
      <c r="K20" s="109" t="s">
        <v>443</v>
      </c>
      <c r="L20" s="114">
        <f>MAX(F20:K20)</f>
        <v>43.93</v>
      </c>
      <c r="M20" s="108" t="s">
        <v>517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</row>
    <row r="21" spans="1:30" s="111" customFormat="1" ht="12.75">
      <c r="A21" s="104" t="s">
        <v>452</v>
      </c>
      <c r="B21" s="116" t="s">
        <v>532</v>
      </c>
      <c r="C21" s="117" t="s">
        <v>533</v>
      </c>
      <c r="D21" s="108" t="s">
        <v>524</v>
      </c>
      <c r="E21" s="112" t="s">
        <v>25</v>
      </c>
      <c r="F21" s="109">
        <v>38.1</v>
      </c>
      <c r="G21" s="109" t="s">
        <v>443</v>
      </c>
      <c r="H21" s="109">
        <v>42.22</v>
      </c>
      <c r="I21" s="109" t="s">
        <v>443</v>
      </c>
      <c r="J21" s="109">
        <v>43.21</v>
      </c>
      <c r="K21" s="109" t="s">
        <v>443</v>
      </c>
      <c r="L21" s="114">
        <f>MAX(F21:K21)</f>
        <v>43.21</v>
      </c>
      <c r="M21" s="108" t="s">
        <v>514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</row>
    <row r="22" spans="1:30" s="111" customFormat="1" ht="12.75">
      <c r="A22" s="104" t="s">
        <v>457</v>
      </c>
      <c r="B22" s="116" t="s">
        <v>167</v>
      </c>
      <c r="C22" s="117" t="s">
        <v>534</v>
      </c>
      <c r="D22" s="108" t="s">
        <v>535</v>
      </c>
      <c r="E22" s="112" t="s">
        <v>536</v>
      </c>
      <c r="F22" s="109">
        <v>37.15</v>
      </c>
      <c r="G22" s="109" t="s">
        <v>443</v>
      </c>
      <c r="H22" s="109" t="s">
        <v>443</v>
      </c>
      <c r="I22" s="109" t="s">
        <v>443</v>
      </c>
      <c r="J22" s="109">
        <v>35.6</v>
      </c>
      <c r="K22" s="109">
        <v>39.23</v>
      </c>
      <c r="L22" s="114">
        <f>MAX(F22:K22)</f>
        <v>39.23</v>
      </c>
      <c r="M22" s="108" t="s">
        <v>537</v>
      </c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31" s="111" customFormat="1" ht="12.75">
      <c r="A23" s="118"/>
      <c r="B23" s="119"/>
      <c r="C23" s="120"/>
      <c r="D23" s="121"/>
      <c r="E23" s="122"/>
      <c r="F23" s="123"/>
      <c r="G23" s="123"/>
      <c r="H23" s="123"/>
      <c r="I23" s="123"/>
      <c r="J23" s="123"/>
      <c r="K23" s="123"/>
      <c r="L23" s="123"/>
      <c r="M23" s="124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</row>
    <row r="24" spans="5:8" ht="12.75">
      <c r="E24" s="1" t="s">
        <v>91</v>
      </c>
      <c r="F24" s="1"/>
      <c r="G24" s="20" t="s">
        <v>92</v>
      </c>
      <c r="H24" s="1" t="s">
        <v>93</v>
      </c>
    </row>
    <row r="25" spans="5:8" ht="12.75">
      <c r="E25" s="1" t="s">
        <v>94</v>
      </c>
      <c r="F25" s="1"/>
      <c r="G25" s="20" t="s">
        <v>95</v>
      </c>
      <c r="H25" s="1" t="s">
        <v>96</v>
      </c>
    </row>
  </sheetData>
  <printOptions/>
  <pageMargins left="0.15748031496062992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selection activeCell="B6" sqref="B6:B7"/>
    </sheetView>
  </sheetViews>
  <sheetFormatPr defaultColWidth="9.140625" defaultRowHeight="12.75"/>
  <cols>
    <col min="1" max="1" width="5.28125" style="0" customWidth="1"/>
    <col min="3" max="3" width="11.421875" style="0" customWidth="1"/>
    <col min="5" max="5" width="12.2812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9" s="1" customFormat="1" ht="20.25" customHeight="1">
      <c r="B2" s="17"/>
      <c r="C2" s="17"/>
      <c r="D2" s="52"/>
      <c r="E2" s="21"/>
      <c r="F2" s="18"/>
      <c r="G2" s="19"/>
      <c r="I2" s="20" t="s">
        <v>89</v>
      </c>
    </row>
    <row r="3" spans="2:9" s="1" customFormat="1" ht="15.75">
      <c r="B3" s="73" t="s">
        <v>539</v>
      </c>
      <c r="D3" s="1" t="s">
        <v>201</v>
      </c>
      <c r="E3" s="15"/>
      <c r="F3" s="2"/>
      <c r="G3" s="8"/>
      <c r="H3" s="8"/>
      <c r="I3" s="20" t="s">
        <v>0</v>
      </c>
    </row>
    <row r="4" ht="13.5" thickBot="1"/>
    <row r="5" spans="1:30" ht="12.75">
      <c r="A5" s="96" t="s">
        <v>8</v>
      </c>
      <c r="B5" s="97" t="s">
        <v>1</v>
      </c>
      <c r="C5" s="98" t="s">
        <v>2</v>
      </c>
      <c r="D5" s="99" t="s">
        <v>3</v>
      </c>
      <c r="E5" s="4" t="s">
        <v>4</v>
      </c>
      <c r="F5" s="100">
        <v>1</v>
      </c>
      <c r="G5" s="101">
        <v>2</v>
      </c>
      <c r="H5" s="101">
        <v>3</v>
      </c>
      <c r="I5" s="101">
        <v>4</v>
      </c>
      <c r="J5" s="101">
        <v>5</v>
      </c>
      <c r="K5" s="102">
        <v>6</v>
      </c>
      <c r="L5" s="96" t="s">
        <v>438</v>
      </c>
      <c r="M5" s="103" t="s">
        <v>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11" customFormat="1" ht="12.75">
      <c r="A6" s="104" t="s">
        <v>439</v>
      </c>
      <c r="B6" s="105" t="s">
        <v>23</v>
      </c>
      <c r="C6" s="106" t="s">
        <v>540</v>
      </c>
      <c r="D6" s="107" t="s">
        <v>541</v>
      </c>
      <c r="E6" s="108" t="s">
        <v>500</v>
      </c>
      <c r="F6" s="109">
        <v>25.81</v>
      </c>
      <c r="G6" s="109">
        <v>23.49</v>
      </c>
      <c r="H6" s="109" t="s">
        <v>443</v>
      </c>
      <c r="I6" s="109">
        <v>25.9</v>
      </c>
      <c r="J6" s="109">
        <v>23.7</v>
      </c>
      <c r="K6" s="109">
        <v>24.9</v>
      </c>
      <c r="L6" s="114">
        <f>MAX(F6:K6)</f>
        <v>25.9</v>
      </c>
      <c r="M6" s="126" t="s">
        <v>517</v>
      </c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s="111" customFormat="1" ht="12.75">
      <c r="A7" s="104" t="s">
        <v>445</v>
      </c>
      <c r="B7" s="105" t="s">
        <v>542</v>
      </c>
      <c r="C7" s="106" t="s">
        <v>543</v>
      </c>
      <c r="D7" s="107" t="s">
        <v>544</v>
      </c>
      <c r="E7" s="108" t="s">
        <v>53</v>
      </c>
      <c r="F7" s="109" t="s">
        <v>443</v>
      </c>
      <c r="G7" s="109">
        <v>24.63</v>
      </c>
      <c r="H7" s="109">
        <v>25.6</v>
      </c>
      <c r="I7" s="109">
        <v>24</v>
      </c>
      <c r="J7" s="109">
        <v>23.94</v>
      </c>
      <c r="K7" s="109">
        <v>24.6</v>
      </c>
      <c r="L7" s="114">
        <f>MAX(F7:K7)</f>
        <v>25.6</v>
      </c>
      <c r="M7" s="127" t="s">
        <v>472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11" spans="4:8" ht="12.75">
      <c r="D11" s="1" t="s">
        <v>91</v>
      </c>
      <c r="E11" s="1"/>
      <c r="F11" s="20" t="s">
        <v>92</v>
      </c>
      <c r="G11" s="1" t="s">
        <v>93</v>
      </c>
      <c r="H11" s="1"/>
    </row>
    <row r="12" spans="4:8" ht="12.75">
      <c r="D12" s="1" t="s">
        <v>94</v>
      </c>
      <c r="E12" s="1"/>
      <c r="F12" s="20" t="s">
        <v>95</v>
      </c>
      <c r="G12" s="1" t="s">
        <v>96</v>
      </c>
      <c r="H12" s="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3"/>
  <sheetViews>
    <sheetView workbookViewId="0" topLeftCell="A1">
      <selection activeCell="A4" sqref="A4"/>
    </sheetView>
  </sheetViews>
  <sheetFormatPr defaultColWidth="9.140625" defaultRowHeight="12.75"/>
  <cols>
    <col min="1" max="1" width="5.28125" style="0" customWidth="1"/>
    <col min="3" max="3" width="10.140625" style="0" customWidth="1"/>
    <col min="5" max="5" width="12.28125" style="0" customWidth="1"/>
    <col min="13" max="13" width="11.8515625" style="0" customWidth="1"/>
    <col min="14" max="14" width="18.42187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9" s="1" customFormat="1" ht="20.25" customHeight="1">
      <c r="B2" s="17"/>
      <c r="C2" s="17"/>
      <c r="D2" s="52"/>
      <c r="E2" s="21"/>
      <c r="F2" s="18"/>
      <c r="G2" s="19"/>
      <c r="I2" s="20" t="s">
        <v>89</v>
      </c>
    </row>
    <row r="3" spans="2:9" s="1" customFormat="1" ht="15.75">
      <c r="B3" s="73" t="s">
        <v>545</v>
      </c>
      <c r="D3" s="1" t="s">
        <v>274</v>
      </c>
      <c r="E3" s="15"/>
      <c r="F3" s="2"/>
      <c r="G3" s="8"/>
      <c r="H3" s="8"/>
      <c r="I3" s="20" t="s">
        <v>0</v>
      </c>
    </row>
    <row r="4" ht="13.5" thickBot="1"/>
    <row r="5" spans="1:30" ht="12.75">
      <c r="A5" s="96" t="s">
        <v>8</v>
      </c>
      <c r="B5" s="97" t="s">
        <v>1</v>
      </c>
      <c r="C5" s="98" t="s">
        <v>2</v>
      </c>
      <c r="D5" s="99" t="s">
        <v>3</v>
      </c>
      <c r="E5" s="4" t="s">
        <v>4</v>
      </c>
      <c r="F5" s="100">
        <v>1</v>
      </c>
      <c r="G5" s="101">
        <v>2</v>
      </c>
      <c r="H5" s="101">
        <v>3</v>
      </c>
      <c r="I5" s="101">
        <v>4</v>
      </c>
      <c r="J5" s="101">
        <v>5</v>
      </c>
      <c r="K5" s="102">
        <v>6</v>
      </c>
      <c r="L5" s="96" t="s">
        <v>438</v>
      </c>
      <c r="M5" s="103" t="s">
        <v>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11" customFormat="1" ht="12.75">
      <c r="A6" s="104" t="s">
        <v>439</v>
      </c>
      <c r="B6" s="105" t="s">
        <v>145</v>
      </c>
      <c r="C6" s="106" t="s">
        <v>546</v>
      </c>
      <c r="D6" s="107" t="s">
        <v>547</v>
      </c>
      <c r="E6" s="108" t="s">
        <v>53</v>
      </c>
      <c r="F6" s="109">
        <v>43.97</v>
      </c>
      <c r="G6" s="109">
        <v>44.18</v>
      </c>
      <c r="H6" s="109">
        <v>44.03</v>
      </c>
      <c r="I6" s="109">
        <v>44.91</v>
      </c>
      <c r="J6" s="109">
        <v>47</v>
      </c>
      <c r="K6" s="109">
        <v>47.91</v>
      </c>
      <c r="L6" s="114">
        <f aca="true" t="shared" si="0" ref="L6:L13">MAX(F6:K6)</f>
        <v>47.91</v>
      </c>
      <c r="M6" s="109" t="s">
        <v>537</v>
      </c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13" ht="12.75">
      <c r="A7" s="104" t="s">
        <v>445</v>
      </c>
      <c r="B7" s="105" t="s">
        <v>183</v>
      </c>
      <c r="C7" s="106" t="s">
        <v>548</v>
      </c>
      <c r="D7" s="107" t="s">
        <v>549</v>
      </c>
      <c r="E7" s="108" t="s">
        <v>500</v>
      </c>
      <c r="F7" s="109" t="s">
        <v>443</v>
      </c>
      <c r="G7" s="109" t="s">
        <v>443</v>
      </c>
      <c r="H7" s="109">
        <v>41.75</v>
      </c>
      <c r="I7" s="109" t="s">
        <v>443</v>
      </c>
      <c r="J7" s="109">
        <v>41.78</v>
      </c>
      <c r="K7" s="109">
        <v>44.9</v>
      </c>
      <c r="L7" s="114">
        <f t="shared" si="0"/>
        <v>44.9</v>
      </c>
      <c r="M7" s="109" t="s">
        <v>517</v>
      </c>
    </row>
    <row r="8" spans="1:13" ht="12.75">
      <c r="A8" s="104" t="s">
        <v>448</v>
      </c>
      <c r="B8" s="105" t="s">
        <v>302</v>
      </c>
      <c r="C8" s="106" t="s">
        <v>550</v>
      </c>
      <c r="D8" s="107" t="s">
        <v>551</v>
      </c>
      <c r="E8" s="108" t="s">
        <v>53</v>
      </c>
      <c r="F8" s="109">
        <v>37.23</v>
      </c>
      <c r="G8" s="109">
        <v>36.15</v>
      </c>
      <c r="H8" s="109">
        <v>41.17</v>
      </c>
      <c r="I8" s="109">
        <v>38.68</v>
      </c>
      <c r="J8" s="109">
        <v>38</v>
      </c>
      <c r="K8" s="109">
        <v>38.22</v>
      </c>
      <c r="L8" s="114">
        <f t="shared" si="0"/>
        <v>41.17</v>
      </c>
      <c r="M8" s="109" t="s">
        <v>57</v>
      </c>
    </row>
    <row r="9" spans="1:13" ht="12.75">
      <c r="A9" s="104" t="s">
        <v>452</v>
      </c>
      <c r="B9" s="105" t="s">
        <v>552</v>
      </c>
      <c r="C9" s="106" t="s">
        <v>553</v>
      </c>
      <c r="D9" s="107" t="s">
        <v>554</v>
      </c>
      <c r="E9" s="108" t="s">
        <v>555</v>
      </c>
      <c r="F9" s="109">
        <v>38.19</v>
      </c>
      <c r="G9" s="109">
        <v>39.23</v>
      </c>
      <c r="H9" s="109" t="s">
        <v>443</v>
      </c>
      <c r="I9" s="109">
        <v>40.55</v>
      </c>
      <c r="J9" s="109">
        <v>33.52</v>
      </c>
      <c r="K9" s="109">
        <v>40.23</v>
      </c>
      <c r="L9" s="114">
        <f t="shared" si="0"/>
        <v>40.55</v>
      </c>
      <c r="M9" s="109" t="s">
        <v>556</v>
      </c>
    </row>
    <row r="10" spans="1:13" ht="12.75">
      <c r="A10" s="104" t="s">
        <v>457</v>
      </c>
      <c r="B10" s="105" t="s">
        <v>180</v>
      </c>
      <c r="C10" s="106" t="s">
        <v>557</v>
      </c>
      <c r="D10" s="107" t="s">
        <v>558</v>
      </c>
      <c r="E10" s="108" t="s">
        <v>500</v>
      </c>
      <c r="F10" s="109" t="s">
        <v>443</v>
      </c>
      <c r="G10" s="109">
        <v>37.31</v>
      </c>
      <c r="H10" s="109">
        <v>30.61</v>
      </c>
      <c r="I10" s="109">
        <v>34.12</v>
      </c>
      <c r="J10" s="109" t="s">
        <v>443</v>
      </c>
      <c r="K10" s="109">
        <v>33.82</v>
      </c>
      <c r="L10" s="114">
        <f t="shared" si="0"/>
        <v>37.31</v>
      </c>
      <c r="M10" s="109" t="s">
        <v>517</v>
      </c>
    </row>
    <row r="11" spans="1:30" s="111" customFormat="1" ht="12.75">
      <c r="A11" s="104" t="s">
        <v>461</v>
      </c>
      <c r="B11" s="105" t="s">
        <v>133</v>
      </c>
      <c r="C11" s="106" t="s">
        <v>559</v>
      </c>
      <c r="D11" s="107" t="s">
        <v>291</v>
      </c>
      <c r="E11" s="108" t="s">
        <v>25</v>
      </c>
      <c r="F11" s="109" t="s">
        <v>443</v>
      </c>
      <c r="G11" s="109">
        <v>36.12</v>
      </c>
      <c r="H11" s="109" t="s">
        <v>443</v>
      </c>
      <c r="I11" s="109" t="s">
        <v>443</v>
      </c>
      <c r="J11" s="109">
        <v>35.88</v>
      </c>
      <c r="K11" s="109">
        <v>32.1</v>
      </c>
      <c r="L11" s="114">
        <f t="shared" si="0"/>
        <v>36.12</v>
      </c>
      <c r="M11" s="109" t="s">
        <v>514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s="111" customFormat="1" ht="12.75">
      <c r="A12" s="104" t="s">
        <v>465</v>
      </c>
      <c r="B12" s="105" t="s">
        <v>560</v>
      </c>
      <c r="C12" s="106" t="s">
        <v>561</v>
      </c>
      <c r="D12" s="107" t="s">
        <v>291</v>
      </c>
      <c r="E12" s="108" t="s">
        <v>25</v>
      </c>
      <c r="F12" s="109">
        <v>33.1</v>
      </c>
      <c r="G12" s="109">
        <v>32.85</v>
      </c>
      <c r="H12" s="109">
        <v>34.22</v>
      </c>
      <c r="I12" s="109" t="s">
        <v>443</v>
      </c>
      <c r="J12" s="109">
        <v>34.64</v>
      </c>
      <c r="K12" s="109">
        <v>32.52</v>
      </c>
      <c r="L12" s="114">
        <f t="shared" si="0"/>
        <v>34.64</v>
      </c>
      <c r="M12" s="109" t="s">
        <v>514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13" ht="12.75">
      <c r="A13" s="104" t="s">
        <v>488</v>
      </c>
      <c r="B13" s="105" t="s">
        <v>180</v>
      </c>
      <c r="C13" s="106" t="s">
        <v>562</v>
      </c>
      <c r="D13" s="107" t="s">
        <v>563</v>
      </c>
      <c r="E13" s="108" t="s">
        <v>555</v>
      </c>
      <c r="F13" s="109">
        <v>25.5</v>
      </c>
      <c r="G13" s="109" t="s">
        <v>443</v>
      </c>
      <c r="H13" s="109" t="s">
        <v>443</v>
      </c>
      <c r="I13" s="109"/>
      <c r="J13" s="109"/>
      <c r="K13" s="109"/>
      <c r="L13" s="114">
        <f t="shared" si="0"/>
        <v>25.5</v>
      </c>
      <c r="M13" s="109" t="s">
        <v>556</v>
      </c>
    </row>
    <row r="14" spans="1:13" ht="12.75">
      <c r="A14" s="118"/>
      <c r="B14" s="119"/>
      <c r="C14" s="128"/>
      <c r="D14" s="129"/>
      <c r="E14" s="121"/>
      <c r="F14" s="123"/>
      <c r="G14" s="123"/>
      <c r="H14" s="123"/>
      <c r="I14" s="123"/>
      <c r="J14" s="123"/>
      <c r="K14" s="123"/>
      <c r="L14" s="124"/>
      <c r="M14" s="123"/>
    </row>
    <row r="15" spans="1:30" s="111" customFormat="1" ht="12.75">
      <c r="A15"/>
      <c r="B15"/>
      <c r="C15"/>
      <c r="D15" s="1" t="s">
        <v>91</v>
      </c>
      <c r="E15" s="1"/>
      <c r="F15" s="20" t="s">
        <v>92</v>
      </c>
      <c r="G15" s="1" t="s">
        <v>93</v>
      </c>
      <c r="H15"/>
      <c r="I15"/>
      <c r="J15"/>
      <c r="K15"/>
      <c r="L15"/>
      <c r="M15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spans="1:30" s="111" customFormat="1" ht="12.75">
      <c r="A16"/>
      <c r="B16"/>
      <c r="C16"/>
      <c r="D16" s="1" t="s">
        <v>94</v>
      </c>
      <c r="E16" s="1"/>
      <c r="F16" s="20" t="s">
        <v>95</v>
      </c>
      <c r="G16" s="1" t="s">
        <v>96</v>
      </c>
      <c r="H16"/>
      <c r="I16"/>
      <c r="J16"/>
      <c r="K16"/>
      <c r="L16"/>
      <c r="M16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</row>
    <row r="17" spans="1:30" s="111" customFormat="1" ht="12.75">
      <c r="A17"/>
      <c r="B17"/>
      <c r="C17"/>
      <c r="D17"/>
      <c r="E17"/>
      <c r="F17"/>
      <c r="G17"/>
      <c r="H17"/>
      <c r="I17"/>
      <c r="J17"/>
      <c r="K17"/>
      <c r="L17"/>
      <c r="M17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</row>
    <row r="18" spans="1:30" s="111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</row>
    <row r="19" spans="1:30" s="111" customFormat="1" ht="12.75">
      <c r="A19"/>
      <c r="B19"/>
      <c r="C19"/>
      <c r="D19"/>
      <c r="E19"/>
      <c r="F19"/>
      <c r="G19"/>
      <c r="H19"/>
      <c r="I19"/>
      <c r="J19"/>
      <c r="K19"/>
      <c r="L19"/>
      <c r="M19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</row>
    <row r="20" spans="1:30" s="111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</row>
    <row r="21" spans="1:30" s="111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</row>
    <row r="22" spans="1:30" s="111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</row>
    <row r="23" spans="1:30" s="111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</row>
  </sheetData>
  <printOptions/>
  <pageMargins left="0.35433070866141736" right="0.15748031496062992" top="0.984251968503937" bottom="0.984251968503937" header="0.5118110236220472" footer="0.5118110236220472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7"/>
  <sheetViews>
    <sheetView workbookViewId="0" topLeftCell="A1">
      <selection activeCell="I20" sqref="I20"/>
    </sheetView>
  </sheetViews>
  <sheetFormatPr defaultColWidth="9.140625" defaultRowHeight="12.75"/>
  <cols>
    <col min="1" max="1" width="5.28125" style="0" customWidth="1"/>
    <col min="3" max="3" width="12.8515625" style="0" customWidth="1"/>
    <col min="5" max="5" width="12.28125" style="0" customWidth="1"/>
    <col min="13" max="13" width="19.140625" style="0" customWidth="1"/>
    <col min="14" max="14" width="22.2812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9" s="1" customFormat="1" ht="20.25" customHeight="1">
      <c r="B2" s="17"/>
      <c r="C2" s="17"/>
      <c r="D2" s="52"/>
      <c r="E2" s="21"/>
      <c r="F2" s="18"/>
      <c r="G2" s="19"/>
      <c r="I2" s="20" t="s">
        <v>89</v>
      </c>
    </row>
    <row r="3" spans="2:9" s="1" customFormat="1" ht="15.75">
      <c r="B3" s="73" t="s">
        <v>564</v>
      </c>
      <c r="D3" s="1" t="s">
        <v>274</v>
      </c>
      <c r="E3" s="15"/>
      <c r="F3" s="2"/>
      <c r="G3" s="8"/>
      <c r="H3" s="8"/>
      <c r="I3" s="20" t="s">
        <v>0</v>
      </c>
    </row>
    <row r="4" ht="13.5" thickBot="1"/>
    <row r="5" spans="1:30" ht="12.75">
      <c r="A5" s="96" t="s">
        <v>8</v>
      </c>
      <c r="B5" s="97" t="s">
        <v>1</v>
      </c>
      <c r="C5" s="98" t="s">
        <v>2</v>
      </c>
      <c r="D5" s="99" t="s">
        <v>3</v>
      </c>
      <c r="E5" s="4" t="s">
        <v>4</v>
      </c>
      <c r="F5" s="100">
        <v>1</v>
      </c>
      <c r="G5" s="101">
        <v>2</v>
      </c>
      <c r="H5" s="101">
        <v>3</v>
      </c>
      <c r="I5" s="101">
        <v>4</v>
      </c>
      <c r="J5" s="101">
        <v>5</v>
      </c>
      <c r="K5" s="102">
        <v>6</v>
      </c>
      <c r="L5" s="96" t="s">
        <v>438</v>
      </c>
      <c r="M5" s="103" t="s">
        <v>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11" customFormat="1" ht="12.75">
      <c r="A6" s="104" t="s">
        <v>439</v>
      </c>
      <c r="B6" s="105" t="s">
        <v>32</v>
      </c>
      <c r="C6" s="106" t="s">
        <v>16</v>
      </c>
      <c r="D6" s="130" t="s">
        <v>565</v>
      </c>
      <c r="E6" s="108" t="s">
        <v>73</v>
      </c>
      <c r="F6" s="109">
        <v>40.29</v>
      </c>
      <c r="G6" s="109">
        <v>47.79</v>
      </c>
      <c r="H6" s="109">
        <v>47.81</v>
      </c>
      <c r="I6" s="109" t="s">
        <v>443</v>
      </c>
      <c r="J6" s="109">
        <v>48.19</v>
      </c>
      <c r="K6" s="109">
        <v>49.63</v>
      </c>
      <c r="L6" s="114">
        <f aca="true" t="shared" si="0" ref="L6:L13">MAX(F6:K6)</f>
        <v>49.63</v>
      </c>
      <c r="M6" s="112" t="s">
        <v>507</v>
      </c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s="111" customFormat="1" ht="12.75">
      <c r="A7" s="104" t="s">
        <v>445</v>
      </c>
      <c r="B7" s="105" t="s">
        <v>566</v>
      </c>
      <c r="C7" s="106" t="s">
        <v>567</v>
      </c>
      <c r="D7" s="130" t="s">
        <v>568</v>
      </c>
      <c r="E7" s="108" t="s">
        <v>46</v>
      </c>
      <c r="F7" s="109">
        <v>36.19</v>
      </c>
      <c r="G7" s="109" t="s">
        <v>443</v>
      </c>
      <c r="H7" s="109" t="s">
        <v>443</v>
      </c>
      <c r="I7" s="109">
        <v>36.79</v>
      </c>
      <c r="J7" s="109">
        <v>34.11</v>
      </c>
      <c r="K7" s="109" t="s">
        <v>443</v>
      </c>
      <c r="L7" s="114">
        <f t="shared" si="0"/>
        <v>36.79</v>
      </c>
      <c r="M7" s="112" t="s">
        <v>20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s="111" customFormat="1" ht="12.75">
      <c r="A8" s="104" t="s">
        <v>448</v>
      </c>
      <c r="B8" s="105" t="s">
        <v>569</v>
      </c>
      <c r="C8" s="106" t="s">
        <v>570</v>
      </c>
      <c r="D8" s="130" t="s">
        <v>571</v>
      </c>
      <c r="E8" s="108" t="s">
        <v>555</v>
      </c>
      <c r="F8" s="109">
        <v>36.28</v>
      </c>
      <c r="G8" s="109" t="s">
        <v>443</v>
      </c>
      <c r="H8" s="109" t="s">
        <v>443</v>
      </c>
      <c r="I8" s="109" t="s">
        <v>443</v>
      </c>
      <c r="J8" s="109" t="s">
        <v>443</v>
      </c>
      <c r="K8" s="109">
        <v>29.95</v>
      </c>
      <c r="L8" s="114">
        <f t="shared" si="0"/>
        <v>36.28</v>
      </c>
      <c r="M8" s="112" t="s">
        <v>572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s="111" customFormat="1" ht="12.75">
      <c r="A9" s="104" t="s">
        <v>452</v>
      </c>
      <c r="B9" s="105" t="s">
        <v>573</v>
      </c>
      <c r="C9" s="106" t="s">
        <v>574</v>
      </c>
      <c r="D9" s="130" t="s">
        <v>575</v>
      </c>
      <c r="E9" s="108" t="s">
        <v>500</v>
      </c>
      <c r="F9" s="109" t="s">
        <v>443</v>
      </c>
      <c r="G9" s="109">
        <v>29.22</v>
      </c>
      <c r="H9" s="109">
        <v>30.44</v>
      </c>
      <c r="I9" s="109">
        <v>30.05</v>
      </c>
      <c r="J9" s="109">
        <v>30.12</v>
      </c>
      <c r="K9" s="109">
        <v>30.7</v>
      </c>
      <c r="L9" s="114">
        <f t="shared" si="0"/>
        <v>30.7</v>
      </c>
      <c r="M9" s="112" t="s">
        <v>517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s="111" customFormat="1" ht="12.75">
      <c r="A10" s="104" t="s">
        <v>457</v>
      </c>
      <c r="B10" s="105" t="s">
        <v>576</v>
      </c>
      <c r="C10" s="106" t="s">
        <v>577</v>
      </c>
      <c r="D10" s="130" t="s">
        <v>578</v>
      </c>
      <c r="E10" s="108" t="s">
        <v>46</v>
      </c>
      <c r="F10" s="109">
        <v>29.53</v>
      </c>
      <c r="G10" s="109" t="s">
        <v>443</v>
      </c>
      <c r="H10" s="109">
        <v>28.78</v>
      </c>
      <c r="I10" s="109" t="s">
        <v>443</v>
      </c>
      <c r="J10" s="109">
        <v>30.65</v>
      </c>
      <c r="K10" s="109">
        <v>28.78</v>
      </c>
      <c r="L10" s="114">
        <f t="shared" si="0"/>
        <v>30.65</v>
      </c>
      <c r="M10" s="112" t="s">
        <v>20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s="111" customFormat="1" ht="12.75">
      <c r="A11" s="104" t="s">
        <v>461</v>
      </c>
      <c r="B11" s="105" t="s">
        <v>330</v>
      </c>
      <c r="C11" s="106" t="s">
        <v>579</v>
      </c>
      <c r="D11" s="130" t="s">
        <v>580</v>
      </c>
      <c r="E11" s="108" t="s">
        <v>30</v>
      </c>
      <c r="F11" s="109">
        <v>25</v>
      </c>
      <c r="G11" s="109" t="s">
        <v>443</v>
      </c>
      <c r="H11" s="109">
        <v>26.31</v>
      </c>
      <c r="I11" s="109">
        <v>23.3</v>
      </c>
      <c r="J11" s="109">
        <v>23.9</v>
      </c>
      <c r="K11" s="109">
        <v>23.05</v>
      </c>
      <c r="L11" s="114">
        <f t="shared" si="0"/>
        <v>26.31</v>
      </c>
      <c r="M11" s="112" t="s">
        <v>456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s="111" customFormat="1" ht="12.75">
      <c r="A12" s="104" t="s">
        <v>465</v>
      </c>
      <c r="B12" s="105" t="s">
        <v>13</v>
      </c>
      <c r="C12" s="106" t="s">
        <v>581</v>
      </c>
      <c r="D12" s="130" t="s">
        <v>582</v>
      </c>
      <c r="E12" s="108" t="s">
        <v>73</v>
      </c>
      <c r="F12" s="109">
        <v>19.87</v>
      </c>
      <c r="G12" s="109">
        <v>24.55</v>
      </c>
      <c r="H12" s="109">
        <v>23.65</v>
      </c>
      <c r="I12" s="109">
        <v>22.83</v>
      </c>
      <c r="J12" s="109">
        <v>23.52</v>
      </c>
      <c r="K12" s="109">
        <v>24.29</v>
      </c>
      <c r="L12" s="114">
        <f t="shared" si="0"/>
        <v>24.55</v>
      </c>
      <c r="M12" s="112" t="s">
        <v>507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s="111" customFormat="1" ht="12.75">
      <c r="A13" s="104" t="s">
        <v>488</v>
      </c>
      <c r="B13" s="105" t="s">
        <v>489</v>
      </c>
      <c r="C13" s="106" t="s">
        <v>583</v>
      </c>
      <c r="D13" s="130" t="s">
        <v>584</v>
      </c>
      <c r="E13" s="108" t="s">
        <v>555</v>
      </c>
      <c r="F13" s="109">
        <v>16.52</v>
      </c>
      <c r="G13" s="109">
        <v>20.3</v>
      </c>
      <c r="H13" s="109">
        <v>20.25</v>
      </c>
      <c r="I13" s="109">
        <v>19.55</v>
      </c>
      <c r="J13" s="109">
        <v>20.77</v>
      </c>
      <c r="K13" s="109">
        <v>20.4</v>
      </c>
      <c r="L13" s="114">
        <f t="shared" si="0"/>
        <v>20.77</v>
      </c>
      <c r="M13" s="112" t="s">
        <v>572</v>
      </c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6" spans="5:9" ht="12.75">
      <c r="E16" s="1" t="s">
        <v>91</v>
      </c>
      <c r="F16" s="1"/>
      <c r="G16" s="20" t="s">
        <v>92</v>
      </c>
      <c r="H16" s="1" t="s">
        <v>93</v>
      </c>
      <c r="I16" s="1"/>
    </row>
    <row r="17" spans="5:9" ht="12.75">
      <c r="E17" s="1" t="s">
        <v>94</v>
      </c>
      <c r="F17" s="1"/>
      <c r="G17" s="20" t="s">
        <v>95</v>
      </c>
      <c r="H17" s="1" t="s">
        <v>96</v>
      </c>
      <c r="I17" s="1"/>
    </row>
  </sheetData>
  <printOptions/>
  <pageMargins left="0.15748031496062992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selection activeCell="C17" sqref="C17"/>
    </sheetView>
  </sheetViews>
  <sheetFormatPr defaultColWidth="9.140625" defaultRowHeight="12.75"/>
  <cols>
    <col min="1" max="1" width="5.28125" style="0" customWidth="1"/>
    <col min="3" max="3" width="12.8515625" style="0" customWidth="1"/>
    <col min="5" max="5" width="12.28125" style="0" customWidth="1"/>
    <col min="14" max="14" width="22.2812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9" s="1" customFormat="1" ht="20.25" customHeight="1">
      <c r="B2" s="17"/>
      <c r="C2" s="17"/>
      <c r="D2" s="52"/>
      <c r="E2" s="21"/>
      <c r="F2" s="18"/>
      <c r="G2" s="19"/>
      <c r="I2" s="20" t="s">
        <v>89</v>
      </c>
    </row>
    <row r="3" spans="2:9" s="1" customFormat="1" ht="15.75">
      <c r="B3" s="73" t="s">
        <v>585</v>
      </c>
      <c r="D3" s="1" t="s">
        <v>201</v>
      </c>
      <c r="E3" s="15"/>
      <c r="F3" s="2"/>
      <c r="G3" s="8"/>
      <c r="H3" s="8"/>
      <c r="I3" s="20" t="s">
        <v>0</v>
      </c>
    </row>
    <row r="4" ht="13.5" thickBot="1"/>
    <row r="5" spans="1:24" ht="12.75">
      <c r="A5" s="96" t="s">
        <v>586</v>
      </c>
      <c r="B5" s="97" t="s">
        <v>1</v>
      </c>
      <c r="C5" s="98" t="s">
        <v>2</v>
      </c>
      <c r="D5" s="99" t="s">
        <v>3</v>
      </c>
      <c r="E5" s="4" t="s">
        <v>4</v>
      </c>
      <c r="F5" s="96" t="s">
        <v>438</v>
      </c>
      <c r="G5" s="103" t="s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11" customFormat="1" ht="12.75">
      <c r="A6" s="104" t="s">
        <v>445</v>
      </c>
      <c r="B6" s="105" t="s">
        <v>321</v>
      </c>
      <c r="C6" s="106" t="s">
        <v>587</v>
      </c>
      <c r="D6" s="130" t="s">
        <v>588</v>
      </c>
      <c r="E6" s="108" t="s">
        <v>25</v>
      </c>
      <c r="F6" s="114">
        <v>43.63</v>
      </c>
      <c r="G6" s="109" t="s">
        <v>278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</row>
    <row r="7" spans="1:24" s="111" customFormat="1" ht="12.75">
      <c r="A7" s="104" t="s">
        <v>439</v>
      </c>
      <c r="B7" s="105" t="s">
        <v>589</v>
      </c>
      <c r="C7" s="106" t="s">
        <v>590</v>
      </c>
      <c r="D7" s="130" t="s">
        <v>591</v>
      </c>
      <c r="E7" s="108" t="s">
        <v>46</v>
      </c>
      <c r="F7" s="114">
        <v>35.1</v>
      </c>
      <c r="G7" s="109" t="s">
        <v>592</v>
      </c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</row>
    <row r="9" spans="2:5" s="1" customFormat="1" ht="15" thickBot="1">
      <c r="B9" s="73" t="s">
        <v>595</v>
      </c>
      <c r="D9" s="1" t="s">
        <v>201</v>
      </c>
      <c r="E9" s="15"/>
    </row>
    <row r="10" spans="1:24" ht="12.75">
      <c r="A10" s="96" t="s">
        <v>586</v>
      </c>
      <c r="B10" s="97" t="s">
        <v>1</v>
      </c>
      <c r="C10" s="98" t="s">
        <v>2</v>
      </c>
      <c r="D10" s="99" t="s">
        <v>3</v>
      </c>
      <c r="E10" s="4" t="s">
        <v>4</v>
      </c>
      <c r="F10" s="96" t="s">
        <v>438</v>
      </c>
      <c r="G10" s="103" t="s">
        <v>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111" customFormat="1" ht="12.75">
      <c r="A11" s="104" t="s">
        <v>439</v>
      </c>
      <c r="B11" s="105" t="s">
        <v>190</v>
      </c>
      <c r="C11" s="106" t="s">
        <v>593</v>
      </c>
      <c r="D11" s="130" t="s">
        <v>594</v>
      </c>
      <c r="E11" s="108" t="s">
        <v>25</v>
      </c>
      <c r="F11" s="114">
        <v>55.5</v>
      </c>
      <c r="G11" s="109" t="s">
        <v>278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</row>
    <row r="14" spans="2:5" ht="12.75">
      <c r="B14" s="1" t="s">
        <v>91</v>
      </c>
      <c r="C14" s="1"/>
      <c r="D14" s="20" t="s">
        <v>92</v>
      </c>
      <c r="E14" s="1" t="s">
        <v>93</v>
      </c>
    </row>
    <row r="15" spans="2:5" ht="12.75">
      <c r="B15" s="1" t="s">
        <v>94</v>
      </c>
      <c r="C15" s="1"/>
      <c r="D15" s="20" t="s">
        <v>95</v>
      </c>
      <c r="E15" s="1" t="s">
        <v>96</v>
      </c>
    </row>
  </sheetData>
  <printOptions/>
  <pageMargins left="0.15748031496062992" right="0.1968503937007874" top="0.984251968503937" bottom="0.984251968503937" header="0.5118110236220472" footer="0.5118110236220472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15"/>
  <sheetViews>
    <sheetView workbookViewId="0" topLeftCell="A1">
      <selection activeCell="C14" sqref="C14"/>
    </sheetView>
  </sheetViews>
  <sheetFormatPr defaultColWidth="9.140625" defaultRowHeight="12.75"/>
  <cols>
    <col min="1" max="1" width="5.28125" style="0" customWidth="1"/>
    <col min="3" max="3" width="11.57421875" style="0" customWidth="1"/>
    <col min="5" max="5" width="12.28125" style="0" customWidth="1"/>
    <col min="13" max="13" width="17.28125" style="0" customWidth="1"/>
    <col min="14" max="14" width="21.5742187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12" s="1" customFormat="1" ht="20.25" customHeight="1">
      <c r="B2" s="17"/>
      <c r="C2" s="17"/>
      <c r="D2" s="52"/>
      <c r="E2" s="21"/>
      <c r="F2" s="18"/>
      <c r="G2" s="19"/>
      <c r="I2" s="20" t="s">
        <v>89</v>
      </c>
      <c r="L2" s="1" t="s">
        <v>0</v>
      </c>
    </row>
    <row r="3" spans="2:9" s="1" customFormat="1" ht="16.5" thickBot="1">
      <c r="B3" s="73" t="s">
        <v>596</v>
      </c>
      <c r="D3" s="1" t="s">
        <v>597</v>
      </c>
      <c r="E3" s="15"/>
      <c r="F3" s="2"/>
      <c r="G3" s="8"/>
      <c r="H3" s="8"/>
      <c r="I3" s="20"/>
    </row>
    <row r="4" spans="1:29" ht="12.75">
      <c r="A4" s="96" t="s">
        <v>8</v>
      </c>
      <c r="B4" s="97" t="s">
        <v>1</v>
      </c>
      <c r="C4" s="98" t="s">
        <v>2</v>
      </c>
      <c r="D4" s="99" t="s">
        <v>3</v>
      </c>
      <c r="E4" s="4" t="s">
        <v>4</v>
      </c>
      <c r="F4" s="100">
        <v>1</v>
      </c>
      <c r="G4" s="101">
        <v>2</v>
      </c>
      <c r="H4" s="101">
        <v>3</v>
      </c>
      <c r="I4" s="101">
        <v>4</v>
      </c>
      <c r="J4" s="101">
        <v>5</v>
      </c>
      <c r="K4" s="102">
        <v>6</v>
      </c>
      <c r="L4" s="96" t="s">
        <v>438</v>
      </c>
      <c r="M4" s="103" t="s">
        <v>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111" customFormat="1" ht="12.75">
      <c r="A5" s="104" t="s">
        <v>439</v>
      </c>
      <c r="B5" s="105" t="s">
        <v>598</v>
      </c>
      <c r="C5" s="106" t="s">
        <v>599</v>
      </c>
      <c r="D5" s="107" t="s">
        <v>600</v>
      </c>
      <c r="E5" s="108" t="s">
        <v>53</v>
      </c>
      <c r="F5" s="109">
        <v>31.93</v>
      </c>
      <c r="G5" s="109">
        <v>36.24</v>
      </c>
      <c r="H5" s="109">
        <v>38.21</v>
      </c>
      <c r="I5" s="109" t="s">
        <v>443</v>
      </c>
      <c r="J5" s="109">
        <v>31.24</v>
      </c>
      <c r="K5" s="109" t="s">
        <v>443</v>
      </c>
      <c r="L5" s="109">
        <f aca="true" t="shared" si="0" ref="L5:L10">MAX(F5:K5)</f>
        <v>38.21</v>
      </c>
      <c r="M5" s="109" t="s">
        <v>537</v>
      </c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</row>
    <row r="6" spans="1:29" s="111" customFormat="1" ht="12.75">
      <c r="A6" s="131">
        <v>2</v>
      </c>
      <c r="B6" s="105" t="s">
        <v>449</v>
      </c>
      <c r="C6" s="106" t="s">
        <v>450</v>
      </c>
      <c r="D6" s="107" t="s">
        <v>11</v>
      </c>
      <c r="E6" s="108" t="s">
        <v>25</v>
      </c>
      <c r="F6" s="109" t="s">
        <v>443</v>
      </c>
      <c r="G6" s="109" t="s">
        <v>443</v>
      </c>
      <c r="H6" s="109">
        <v>35.42</v>
      </c>
      <c r="I6" s="109" t="s">
        <v>443</v>
      </c>
      <c r="J6" s="109" t="s">
        <v>443</v>
      </c>
      <c r="K6" s="109">
        <v>35.59</v>
      </c>
      <c r="L6" s="109">
        <f t="shared" si="0"/>
        <v>35.59</v>
      </c>
      <c r="M6" s="109" t="s">
        <v>451</v>
      </c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:29" s="111" customFormat="1" ht="12.75">
      <c r="A7" s="104" t="s">
        <v>448</v>
      </c>
      <c r="B7" s="105" t="s">
        <v>601</v>
      </c>
      <c r="C7" s="106" t="s">
        <v>602</v>
      </c>
      <c r="D7" s="107" t="s">
        <v>603</v>
      </c>
      <c r="E7" s="108" t="s">
        <v>53</v>
      </c>
      <c r="F7" s="109">
        <v>30.41</v>
      </c>
      <c r="G7" s="109">
        <v>33.92</v>
      </c>
      <c r="H7" s="109" t="s">
        <v>443</v>
      </c>
      <c r="I7" s="109">
        <v>31.42</v>
      </c>
      <c r="J7" s="109">
        <v>31.72</v>
      </c>
      <c r="K7" s="109" t="s">
        <v>443</v>
      </c>
      <c r="L7" s="109">
        <f t="shared" si="0"/>
        <v>33.92</v>
      </c>
      <c r="M7" s="109" t="s">
        <v>537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</row>
    <row r="8" spans="1:13" ht="12.75">
      <c r="A8" s="131">
        <v>4</v>
      </c>
      <c r="B8" s="105" t="s">
        <v>289</v>
      </c>
      <c r="C8" s="106" t="s">
        <v>604</v>
      </c>
      <c r="D8" s="107" t="s">
        <v>605</v>
      </c>
      <c r="E8" s="108" t="s">
        <v>53</v>
      </c>
      <c r="F8" s="109">
        <v>28.24</v>
      </c>
      <c r="G8" s="109" t="s">
        <v>443</v>
      </c>
      <c r="H8" s="109">
        <v>28.84</v>
      </c>
      <c r="I8" s="109">
        <v>31.92</v>
      </c>
      <c r="J8" s="109">
        <v>33.14</v>
      </c>
      <c r="K8" s="109">
        <v>32.62</v>
      </c>
      <c r="L8" s="109">
        <f t="shared" si="0"/>
        <v>33.14</v>
      </c>
      <c r="M8" s="109" t="s">
        <v>57</v>
      </c>
    </row>
    <row r="9" spans="1:13" ht="12.75">
      <c r="A9" s="104" t="s">
        <v>457</v>
      </c>
      <c r="B9" s="105" t="s">
        <v>606</v>
      </c>
      <c r="C9" s="106" t="s">
        <v>607</v>
      </c>
      <c r="D9" s="107" t="s">
        <v>608</v>
      </c>
      <c r="E9" s="108" t="s">
        <v>53</v>
      </c>
      <c r="F9" s="109" t="s">
        <v>443</v>
      </c>
      <c r="G9" s="109">
        <v>25.71</v>
      </c>
      <c r="H9" s="109">
        <v>23.11</v>
      </c>
      <c r="I9" s="109" t="s">
        <v>443</v>
      </c>
      <c r="J9" s="109">
        <v>22.6</v>
      </c>
      <c r="K9" s="109">
        <v>22.7</v>
      </c>
      <c r="L9" s="109">
        <f t="shared" si="0"/>
        <v>25.71</v>
      </c>
      <c r="M9" s="109" t="s">
        <v>537</v>
      </c>
    </row>
    <row r="10" spans="1:29" s="111" customFormat="1" ht="12.75">
      <c r="A10" s="131">
        <v>6</v>
      </c>
      <c r="B10" s="105" t="s">
        <v>609</v>
      </c>
      <c r="C10" s="106" t="s">
        <v>610</v>
      </c>
      <c r="D10" s="107" t="s">
        <v>611</v>
      </c>
      <c r="E10" s="108" t="s">
        <v>53</v>
      </c>
      <c r="F10" s="109" t="s">
        <v>443</v>
      </c>
      <c r="G10" s="109">
        <v>24.29</v>
      </c>
      <c r="H10" s="109">
        <v>23.84</v>
      </c>
      <c r="I10" s="109" t="s">
        <v>443</v>
      </c>
      <c r="J10" s="109" t="s">
        <v>443</v>
      </c>
      <c r="K10" s="109">
        <v>24.62</v>
      </c>
      <c r="L10" s="109">
        <f t="shared" si="0"/>
        <v>24.62</v>
      </c>
      <c r="M10" s="109" t="s">
        <v>57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</row>
    <row r="14" spans="4:8" ht="12.75">
      <c r="D14" s="1" t="s">
        <v>91</v>
      </c>
      <c r="E14" s="1"/>
      <c r="F14" s="20" t="s">
        <v>92</v>
      </c>
      <c r="G14" s="1" t="s">
        <v>93</v>
      </c>
      <c r="H14" s="1"/>
    </row>
    <row r="15" spans="4:8" ht="12.75">
      <c r="D15" s="1" t="s">
        <v>94</v>
      </c>
      <c r="E15" s="1"/>
      <c r="F15" s="20" t="s">
        <v>95</v>
      </c>
      <c r="G15" s="1" t="s">
        <v>96</v>
      </c>
      <c r="H15" s="1"/>
    </row>
  </sheetData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J14" sqref="J14"/>
    </sheetView>
  </sheetViews>
  <sheetFormatPr defaultColWidth="9.140625" defaultRowHeight="12.75"/>
  <cols>
    <col min="1" max="1" width="11.57421875" style="1" customWidth="1"/>
    <col min="2" max="2" width="13.7109375" style="1" customWidth="1"/>
    <col min="3" max="3" width="8.7109375" style="72" customWidth="1"/>
    <col min="4" max="4" width="13.421875" style="15" customWidth="1"/>
    <col min="5" max="7" width="6.57421875" style="55" customWidth="1"/>
    <col min="8" max="8" width="26.28125" style="1" customWidth="1"/>
    <col min="9" max="16384" width="9.140625" style="1" customWidth="1"/>
  </cols>
  <sheetData>
    <row r="1" spans="1:6" ht="20.25" customHeight="1">
      <c r="A1" s="17" t="s">
        <v>90</v>
      </c>
      <c r="B1" s="17"/>
      <c r="C1" s="52"/>
      <c r="D1" s="21"/>
      <c r="E1" s="53"/>
      <c r="F1" s="54"/>
    </row>
    <row r="2" spans="1:8" ht="20.25" customHeight="1">
      <c r="A2" s="17"/>
      <c r="B2" s="17"/>
      <c r="C2" s="52"/>
      <c r="D2" s="21"/>
      <c r="E2" s="53"/>
      <c r="F2" s="54"/>
      <c r="H2" s="20" t="s">
        <v>89</v>
      </c>
    </row>
    <row r="3" spans="1:8" ht="15.75">
      <c r="A3" s="2" t="s">
        <v>123</v>
      </c>
      <c r="C3" s="1" t="s">
        <v>124</v>
      </c>
      <c r="E3" s="56"/>
      <c r="F3" s="57"/>
      <c r="G3" s="57"/>
      <c r="H3" s="20" t="s">
        <v>0</v>
      </c>
    </row>
    <row r="4" spans="2:6" ht="12.75">
      <c r="B4" s="15"/>
      <c r="C4" s="1"/>
      <c r="D4" s="58"/>
      <c r="E4" s="57"/>
      <c r="F4" s="57"/>
    </row>
    <row r="6" spans="1:8" ht="12.75">
      <c r="A6" s="5" t="s">
        <v>1</v>
      </c>
      <c r="B6" s="6" t="s">
        <v>2</v>
      </c>
      <c r="C6" s="9" t="s">
        <v>3</v>
      </c>
      <c r="D6" s="7" t="s">
        <v>4</v>
      </c>
      <c r="E6" s="7" t="s">
        <v>5</v>
      </c>
      <c r="F6" s="4" t="s">
        <v>6</v>
      </c>
      <c r="G6" s="7" t="s">
        <v>8</v>
      </c>
      <c r="H6" s="4" t="s">
        <v>7</v>
      </c>
    </row>
    <row r="7" spans="1:8" ht="15.75">
      <c r="A7" s="59" t="s">
        <v>125</v>
      </c>
      <c r="B7" s="60" t="s">
        <v>126</v>
      </c>
      <c r="C7" s="61" t="s">
        <v>127</v>
      </c>
      <c r="D7" s="62" t="s">
        <v>25</v>
      </c>
      <c r="E7" s="63">
        <v>7.6</v>
      </c>
      <c r="F7" s="41" t="s">
        <v>128</v>
      </c>
      <c r="G7" s="10">
        <v>1</v>
      </c>
      <c r="H7" s="64" t="s">
        <v>76</v>
      </c>
    </row>
    <row r="8" spans="1:8" ht="15.75">
      <c r="A8" s="59" t="s">
        <v>129</v>
      </c>
      <c r="B8" s="60" t="s">
        <v>130</v>
      </c>
      <c r="C8" s="61" t="s">
        <v>131</v>
      </c>
      <c r="D8" s="62" t="s">
        <v>25</v>
      </c>
      <c r="E8" s="63">
        <v>7.7</v>
      </c>
      <c r="F8" s="41" t="s">
        <v>132</v>
      </c>
      <c r="G8" s="10">
        <v>2</v>
      </c>
      <c r="H8" s="64" t="s">
        <v>71</v>
      </c>
    </row>
    <row r="9" spans="1:8" ht="15.75">
      <c r="A9" s="59" t="s">
        <v>133</v>
      </c>
      <c r="B9" s="60" t="s">
        <v>134</v>
      </c>
      <c r="C9" s="61" t="s">
        <v>135</v>
      </c>
      <c r="D9" s="62" t="s">
        <v>25</v>
      </c>
      <c r="E9" s="63">
        <v>7.8</v>
      </c>
      <c r="F9" s="41" t="s">
        <v>136</v>
      </c>
      <c r="G9" s="10">
        <v>3</v>
      </c>
      <c r="H9" s="64" t="s">
        <v>26</v>
      </c>
    </row>
    <row r="10" spans="1:8" ht="15.75">
      <c r="A10" s="59" t="s">
        <v>137</v>
      </c>
      <c r="B10" s="60" t="s">
        <v>138</v>
      </c>
      <c r="C10" s="61" t="s">
        <v>139</v>
      </c>
      <c r="D10" s="62" t="s">
        <v>62</v>
      </c>
      <c r="E10" s="63">
        <v>8.1</v>
      </c>
      <c r="F10" s="41" t="s">
        <v>140</v>
      </c>
      <c r="G10" s="10">
        <v>4</v>
      </c>
      <c r="H10" s="64" t="s">
        <v>20</v>
      </c>
    </row>
    <row r="11" spans="1:8" ht="15.75">
      <c r="A11" s="59" t="s">
        <v>141</v>
      </c>
      <c r="B11" s="60" t="s">
        <v>142</v>
      </c>
      <c r="C11" s="61" t="s">
        <v>143</v>
      </c>
      <c r="D11" s="62" t="s">
        <v>46</v>
      </c>
      <c r="E11" s="65">
        <v>8</v>
      </c>
      <c r="F11" s="41" t="s">
        <v>144</v>
      </c>
      <c r="G11" s="10">
        <v>5</v>
      </c>
      <c r="H11" s="64" t="s">
        <v>22</v>
      </c>
    </row>
    <row r="12" spans="1:8" ht="15.75">
      <c r="A12" s="59" t="s">
        <v>145</v>
      </c>
      <c r="B12" s="60" t="s">
        <v>146</v>
      </c>
      <c r="C12" s="61" t="s">
        <v>147</v>
      </c>
      <c r="D12" s="62" t="s">
        <v>62</v>
      </c>
      <c r="E12" s="63">
        <v>8.5</v>
      </c>
      <c r="F12" s="41" t="s">
        <v>148</v>
      </c>
      <c r="G12" s="10">
        <v>6</v>
      </c>
      <c r="H12" s="64" t="s">
        <v>20</v>
      </c>
    </row>
    <row r="13" spans="1:8" ht="15.75">
      <c r="A13" s="59" t="s">
        <v>149</v>
      </c>
      <c r="B13" s="60" t="s">
        <v>150</v>
      </c>
      <c r="C13" s="61" t="s">
        <v>151</v>
      </c>
      <c r="D13" s="62" t="s">
        <v>62</v>
      </c>
      <c r="E13" s="63">
        <v>8.6</v>
      </c>
      <c r="F13" s="41"/>
      <c r="G13" s="10">
        <v>7</v>
      </c>
      <c r="H13" s="64" t="s">
        <v>152</v>
      </c>
    </row>
    <row r="14" spans="1:8" ht="15.75">
      <c r="A14" s="11" t="s">
        <v>153</v>
      </c>
      <c r="B14" s="12" t="s">
        <v>154</v>
      </c>
      <c r="C14" s="66" t="s">
        <v>155</v>
      </c>
      <c r="D14" s="62" t="s">
        <v>25</v>
      </c>
      <c r="E14" s="41" t="s">
        <v>156</v>
      </c>
      <c r="F14" s="41"/>
      <c r="G14" s="10">
        <v>8</v>
      </c>
      <c r="H14" s="64" t="s">
        <v>76</v>
      </c>
    </row>
    <row r="15" spans="1:8" ht="15.75">
      <c r="A15" s="59" t="s">
        <v>157</v>
      </c>
      <c r="B15" s="60" t="s">
        <v>158</v>
      </c>
      <c r="C15" s="61" t="s">
        <v>159</v>
      </c>
      <c r="D15" s="62" t="s">
        <v>25</v>
      </c>
      <c r="E15" s="63">
        <v>8.8</v>
      </c>
      <c r="F15" s="41"/>
      <c r="G15" s="10">
        <v>9</v>
      </c>
      <c r="H15" s="64" t="s">
        <v>76</v>
      </c>
    </row>
    <row r="16" spans="1:8" ht="15.75">
      <c r="A16" s="59" t="s">
        <v>160</v>
      </c>
      <c r="B16" s="60" t="s">
        <v>161</v>
      </c>
      <c r="C16" s="61" t="s">
        <v>162</v>
      </c>
      <c r="D16" s="62" t="s">
        <v>53</v>
      </c>
      <c r="E16" s="63">
        <v>8.9</v>
      </c>
      <c r="F16" s="41"/>
      <c r="G16" s="10">
        <v>10</v>
      </c>
      <c r="H16" s="64" t="s">
        <v>163</v>
      </c>
    </row>
    <row r="17" spans="1:8" ht="15.75">
      <c r="A17" s="59" t="s">
        <v>164</v>
      </c>
      <c r="B17" s="60" t="s">
        <v>165</v>
      </c>
      <c r="C17" s="61" t="s">
        <v>166</v>
      </c>
      <c r="D17" s="62" t="s">
        <v>62</v>
      </c>
      <c r="E17" s="65">
        <v>9</v>
      </c>
      <c r="F17" s="41"/>
      <c r="G17" s="10">
        <v>11</v>
      </c>
      <c r="H17" s="64" t="s">
        <v>152</v>
      </c>
    </row>
    <row r="18" spans="1:8" ht="15.75">
      <c r="A18" s="59" t="s">
        <v>167</v>
      </c>
      <c r="B18" s="60" t="s">
        <v>168</v>
      </c>
      <c r="C18" s="61" t="s">
        <v>169</v>
      </c>
      <c r="D18" s="62" t="s">
        <v>62</v>
      </c>
      <c r="E18" s="63">
        <v>9.3</v>
      </c>
      <c r="F18" s="41"/>
      <c r="G18" s="10">
        <v>12</v>
      </c>
      <c r="H18" s="64" t="s">
        <v>152</v>
      </c>
    </row>
    <row r="19" spans="1:8" ht="15.75">
      <c r="A19" s="11" t="s">
        <v>170</v>
      </c>
      <c r="B19" s="12" t="s">
        <v>171</v>
      </c>
      <c r="C19" s="66" t="s">
        <v>172</v>
      </c>
      <c r="D19" s="62" t="s">
        <v>25</v>
      </c>
      <c r="E19" s="41" t="s">
        <v>173</v>
      </c>
      <c r="F19" s="41"/>
      <c r="G19" s="10">
        <v>13</v>
      </c>
      <c r="H19" s="64" t="s">
        <v>76</v>
      </c>
    </row>
    <row r="20" spans="1:8" ht="15.75">
      <c r="A20" s="59" t="s">
        <v>174</v>
      </c>
      <c r="B20" s="60" t="s">
        <v>154</v>
      </c>
      <c r="C20" s="61" t="s">
        <v>175</v>
      </c>
      <c r="D20" s="62" t="s">
        <v>25</v>
      </c>
      <c r="E20" s="63">
        <v>9.6</v>
      </c>
      <c r="F20" s="41"/>
      <c r="G20" s="10">
        <v>14</v>
      </c>
      <c r="H20" s="64" t="s">
        <v>76</v>
      </c>
    </row>
    <row r="21" spans="1:8" ht="15.75">
      <c r="A21" s="11" t="s">
        <v>176</v>
      </c>
      <c r="B21" s="12" t="s">
        <v>177</v>
      </c>
      <c r="C21" s="41" t="s">
        <v>178</v>
      </c>
      <c r="D21" s="62" t="s">
        <v>25</v>
      </c>
      <c r="E21" s="41" t="s">
        <v>179</v>
      </c>
      <c r="F21" s="41"/>
      <c r="G21" s="10">
        <v>15</v>
      </c>
      <c r="H21" s="64" t="s">
        <v>76</v>
      </c>
    </row>
    <row r="22" spans="1:8" ht="15.75">
      <c r="A22" s="59" t="s">
        <v>180</v>
      </c>
      <c r="B22" s="60" t="s">
        <v>181</v>
      </c>
      <c r="C22" s="61" t="s">
        <v>182</v>
      </c>
      <c r="D22" s="62" t="s">
        <v>25</v>
      </c>
      <c r="E22" s="63">
        <v>9.7</v>
      </c>
      <c r="F22" s="41"/>
      <c r="G22" s="10">
        <v>16</v>
      </c>
      <c r="H22" s="64" t="s">
        <v>76</v>
      </c>
    </row>
    <row r="23" spans="1:8" ht="15.75">
      <c r="A23" s="11" t="s">
        <v>183</v>
      </c>
      <c r="B23" s="12" t="s">
        <v>184</v>
      </c>
      <c r="C23" s="41" t="s">
        <v>14</v>
      </c>
      <c r="D23" s="62" t="s">
        <v>25</v>
      </c>
      <c r="E23" s="41" t="s">
        <v>185</v>
      </c>
      <c r="F23" s="41"/>
      <c r="G23" s="10">
        <v>17</v>
      </c>
      <c r="H23" s="64" t="s">
        <v>76</v>
      </c>
    </row>
    <row r="24" spans="1:8" ht="15.75">
      <c r="A24" s="27" t="s">
        <v>186</v>
      </c>
      <c r="B24" s="28" t="s">
        <v>187</v>
      </c>
      <c r="C24" s="67" t="s">
        <v>188</v>
      </c>
      <c r="D24" s="62" t="s">
        <v>25</v>
      </c>
      <c r="E24" s="43" t="s">
        <v>185</v>
      </c>
      <c r="F24" s="43"/>
      <c r="G24" s="10">
        <v>18</v>
      </c>
      <c r="H24" s="64" t="s">
        <v>76</v>
      </c>
    </row>
    <row r="25" spans="1:8" ht="15.75">
      <c r="A25" s="59" t="s">
        <v>174</v>
      </c>
      <c r="B25" s="60" t="s">
        <v>189</v>
      </c>
      <c r="C25" s="61" t="s">
        <v>14</v>
      </c>
      <c r="D25" s="62" t="s">
        <v>25</v>
      </c>
      <c r="E25" s="63">
        <v>10.1</v>
      </c>
      <c r="F25" s="41"/>
      <c r="G25" s="10">
        <v>19</v>
      </c>
      <c r="H25" s="64" t="s">
        <v>76</v>
      </c>
    </row>
    <row r="26" spans="1:8" s="3" customFormat="1" ht="15.75">
      <c r="A26" s="68" t="s">
        <v>190</v>
      </c>
      <c r="B26" s="69" t="s">
        <v>191</v>
      </c>
      <c r="C26" s="70">
        <v>1999</v>
      </c>
      <c r="D26" s="62" t="s">
        <v>25</v>
      </c>
      <c r="E26" s="41" t="s">
        <v>192</v>
      </c>
      <c r="F26" s="71"/>
      <c r="G26" s="10">
        <v>20</v>
      </c>
      <c r="H26" s="64" t="s">
        <v>34</v>
      </c>
    </row>
    <row r="27" spans="1:8" ht="15.75">
      <c r="A27" s="59" t="s">
        <v>193</v>
      </c>
      <c r="B27" s="60" t="s">
        <v>194</v>
      </c>
      <c r="C27" s="61" t="s">
        <v>195</v>
      </c>
      <c r="D27" s="62" t="s">
        <v>25</v>
      </c>
      <c r="E27" s="63">
        <v>10.9</v>
      </c>
      <c r="F27" s="41"/>
      <c r="G27" s="10">
        <v>21</v>
      </c>
      <c r="H27" s="64" t="s">
        <v>34</v>
      </c>
    </row>
    <row r="28" spans="1:8" ht="15.75">
      <c r="A28" s="11" t="s">
        <v>196</v>
      </c>
      <c r="B28" s="12" t="s">
        <v>197</v>
      </c>
      <c r="C28" s="66" t="s">
        <v>198</v>
      </c>
      <c r="D28" s="62" t="s">
        <v>25</v>
      </c>
      <c r="E28" s="41" t="s">
        <v>199</v>
      </c>
      <c r="F28" s="41"/>
      <c r="G28" s="10">
        <v>22</v>
      </c>
      <c r="H28" s="64" t="s">
        <v>34</v>
      </c>
    </row>
    <row r="30" spans="2:5" ht="12.75">
      <c r="B30" s="1" t="s">
        <v>91</v>
      </c>
      <c r="C30" s="1"/>
      <c r="D30" s="20" t="s">
        <v>92</v>
      </c>
      <c r="E30" s="55" t="s">
        <v>93</v>
      </c>
    </row>
    <row r="31" spans="2:5" ht="12.75">
      <c r="B31" s="1" t="s">
        <v>94</v>
      </c>
      <c r="C31" s="1"/>
      <c r="D31" s="20" t="s">
        <v>95</v>
      </c>
      <c r="E31" s="55" t="s">
        <v>96</v>
      </c>
    </row>
  </sheetData>
  <printOptions horizontalCentered="1"/>
  <pageMargins left="0.1968503937007874" right="0.1968503937007874" top="0.1968503937007874" bottom="0.3937007874015748" header="0.3937007874015748" footer="0.196850393700787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10"/>
  <sheetViews>
    <sheetView workbookViewId="0" topLeftCell="A1">
      <selection activeCell="C29" sqref="C29"/>
    </sheetView>
  </sheetViews>
  <sheetFormatPr defaultColWidth="9.140625" defaultRowHeight="12.75"/>
  <cols>
    <col min="1" max="1" width="5.28125" style="0" customWidth="1"/>
    <col min="3" max="3" width="12.7109375" style="0" customWidth="1"/>
    <col min="5" max="5" width="12.28125" style="0" customWidth="1"/>
    <col min="14" max="14" width="21.5742187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9" s="1" customFormat="1" ht="20.25" customHeight="1">
      <c r="B2" s="17"/>
      <c r="C2" s="17"/>
      <c r="D2" s="52"/>
      <c r="E2" s="21"/>
      <c r="F2" s="18"/>
      <c r="G2" s="19"/>
      <c r="I2" s="20" t="s">
        <v>89</v>
      </c>
    </row>
    <row r="3" spans="2:9" s="1" customFormat="1" ht="16.5" thickBot="1">
      <c r="B3" s="73" t="s">
        <v>612</v>
      </c>
      <c r="D3" s="1" t="s">
        <v>613</v>
      </c>
      <c r="E3" s="15"/>
      <c r="F3" s="2"/>
      <c r="G3" s="8"/>
      <c r="H3" s="8"/>
      <c r="I3" s="20"/>
    </row>
    <row r="4" spans="1:29" ht="12.75">
      <c r="A4" s="96" t="s">
        <v>8</v>
      </c>
      <c r="B4" s="97" t="s">
        <v>1</v>
      </c>
      <c r="C4" s="98" t="s">
        <v>2</v>
      </c>
      <c r="D4" s="99" t="s">
        <v>3</v>
      </c>
      <c r="E4" s="4" t="s">
        <v>4</v>
      </c>
      <c r="F4" s="100">
        <v>1</v>
      </c>
      <c r="G4" s="101">
        <v>2</v>
      </c>
      <c r="H4" s="101">
        <v>3</v>
      </c>
      <c r="I4" s="101">
        <v>4</v>
      </c>
      <c r="J4" s="101">
        <v>5</v>
      </c>
      <c r="K4" s="102">
        <v>6</v>
      </c>
      <c r="L4" s="96" t="s">
        <v>438</v>
      </c>
      <c r="M4" s="103" t="s">
        <v>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111" customFormat="1" ht="12.75">
      <c r="A5" s="104" t="s">
        <v>439</v>
      </c>
      <c r="B5" s="125" t="s">
        <v>32</v>
      </c>
      <c r="C5" s="106" t="s">
        <v>614</v>
      </c>
      <c r="D5" s="107" t="s">
        <v>615</v>
      </c>
      <c r="E5" s="108" t="s">
        <v>53</v>
      </c>
      <c r="F5" s="109">
        <v>35.65</v>
      </c>
      <c r="G5" s="109">
        <v>34.15</v>
      </c>
      <c r="H5" s="109" t="s">
        <v>443</v>
      </c>
      <c r="I5" s="109">
        <v>32.14</v>
      </c>
      <c r="J5" s="109" t="s">
        <v>443</v>
      </c>
      <c r="K5" s="109" t="s">
        <v>443</v>
      </c>
      <c r="L5" s="109">
        <f>MAX(F5:K5)</f>
        <v>35.65</v>
      </c>
      <c r="M5" s="109" t="s">
        <v>57</v>
      </c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</row>
    <row r="6" spans="1:29" s="111" customFormat="1" ht="12.75">
      <c r="A6" s="131">
        <v>2</v>
      </c>
      <c r="B6" s="125" t="s">
        <v>475</v>
      </c>
      <c r="C6" s="106" t="s">
        <v>476</v>
      </c>
      <c r="D6" s="107" t="s">
        <v>56</v>
      </c>
      <c r="E6" s="108" t="s">
        <v>477</v>
      </c>
      <c r="F6" s="109">
        <v>26.96</v>
      </c>
      <c r="G6" s="109" t="s">
        <v>443</v>
      </c>
      <c r="H6" s="109" t="s">
        <v>443</v>
      </c>
      <c r="I6" s="109" t="s">
        <v>443</v>
      </c>
      <c r="J6" s="109">
        <v>24.58</v>
      </c>
      <c r="K6" s="109">
        <v>26.28</v>
      </c>
      <c r="L6" s="109">
        <f>MAX(F6:K6)</f>
        <v>26.96</v>
      </c>
      <c r="M6" s="109" t="s">
        <v>478</v>
      </c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9" spans="4:8" ht="12.75">
      <c r="D9" s="1" t="s">
        <v>91</v>
      </c>
      <c r="E9" s="1"/>
      <c r="F9" s="20" t="s">
        <v>92</v>
      </c>
      <c r="G9" s="1" t="s">
        <v>93</v>
      </c>
      <c r="H9" s="1"/>
    </row>
    <row r="10" spans="4:8" ht="12.75">
      <c r="D10" s="1" t="s">
        <v>94</v>
      </c>
      <c r="E10" s="1"/>
      <c r="F10" s="20" t="s">
        <v>95</v>
      </c>
      <c r="G10" s="1" t="s">
        <v>96</v>
      </c>
      <c r="H10" s="1"/>
    </row>
  </sheetData>
  <printOptions/>
  <pageMargins left="0.15748031496062992" right="0.15748031496062992" top="0.984251968503937" bottom="0.984251968503937" header="0.5118110236220472" footer="0.5118110236220472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16"/>
  <sheetViews>
    <sheetView workbookViewId="0" topLeftCell="A1">
      <selection activeCell="D17" sqref="D17"/>
    </sheetView>
  </sheetViews>
  <sheetFormatPr defaultColWidth="9.140625" defaultRowHeight="12.75"/>
  <cols>
    <col min="1" max="1" width="5.28125" style="0" customWidth="1"/>
    <col min="3" max="3" width="12.8515625" style="0" customWidth="1"/>
    <col min="5" max="5" width="12.28125" style="0" customWidth="1"/>
    <col min="13" max="13" width="18.140625" style="0" customWidth="1"/>
    <col min="14" max="14" width="22.2812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9" s="1" customFormat="1" ht="20.25" customHeight="1">
      <c r="B2" s="17"/>
      <c r="C2" s="17"/>
      <c r="D2" s="52"/>
      <c r="E2" s="21"/>
      <c r="F2" s="18"/>
      <c r="G2" s="19"/>
      <c r="I2" s="20" t="s">
        <v>89</v>
      </c>
    </row>
    <row r="3" spans="2:9" s="1" customFormat="1" ht="15.75">
      <c r="B3" s="73"/>
      <c r="E3" s="15"/>
      <c r="F3" s="2"/>
      <c r="G3" s="8"/>
      <c r="H3" s="8"/>
      <c r="I3" s="20" t="s">
        <v>0</v>
      </c>
    </row>
    <row r="4" spans="2:9" s="1" customFormat="1" ht="16.5" thickBot="1">
      <c r="B4" s="73" t="s">
        <v>616</v>
      </c>
      <c r="D4" s="1" t="s">
        <v>201</v>
      </c>
      <c r="E4" s="15"/>
      <c r="F4" s="2"/>
      <c r="G4" s="8"/>
      <c r="H4" s="8"/>
      <c r="I4" s="20"/>
    </row>
    <row r="5" spans="1:30" ht="12.75">
      <c r="A5" s="96" t="s">
        <v>8</v>
      </c>
      <c r="B5" s="97" t="s">
        <v>1</v>
      </c>
      <c r="C5" s="98" t="s">
        <v>2</v>
      </c>
      <c r="D5" s="99" t="s">
        <v>3</v>
      </c>
      <c r="E5" s="4" t="s">
        <v>4</v>
      </c>
      <c r="F5" s="100">
        <v>1</v>
      </c>
      <c r="G5" s="101">
        <v>2</v>
      </c>
      <c r="H5" s="101">
        <v>3</v>
      </c>
      <c r="I5" s="101">
        <v>4</v>
      </c>
      <c r="J5" s="101">
        <v>5</v>
      </c>
      <c r="K5" s="102">
        <v>6</v>
      </c>
      <c r="L5" s="96" t="s">
        <v>438</v>
      </c>
      <c r="M5" s="103" t="s">
        <v>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11" customFormat="1" ht="12.75">
      <c r="A6" s="104" t="s">
        <v>439</v>
      </c>
      <c r="B6" s="105" t="s">
        <v>302</v>
      </c>
      <c r="C6" s="106" t="s">
        <v>617</v>
      </c>
      <c r="D6" s="130" t="s">
        <v>229</v>
      </c>
      <c r="E6" s="108" t="s">
        <v>25</v>
      </c>
      <c r="F6" s="109" t="s">
        <v>443</v>
      </c>
      <c r="G6" s="109" t="s">
        <v>443</v>
      </c>
      <c r="H6" s="109" t="s">
        <v>443</v>
      </c>
      <c r="I6" s="109">
        <v>55.77</v>
      </c>
      <c r="J6" s="109">
        <v>60.05</v>
      </c>
      <c r="K6" s="109">
        <v>61.86</v>
      </c>
      <c r="L6" s="114">
        <f>MAX(F6:K6)</f>
        <v>61.86</v>
      </c>
      <c r="M6" s="109" t="s">
        <v>451</v>
      </c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s="111" customFormat="1" ht="12.75">
      <c r="A7" s="104" t="s">
        <v>445</v>
      </c>
      <c r="B7" s="105" t="s">
        <v>532</v>
      </c>
      <c r="C7" s="106" t="s">
        <v>618</v>
      </c>
      <c r="D7" s="130" t="s">
        <v>619</v>
      </c>
      <c r="E7" s="108" t="s">
        <v>477</v>
      </c>
      <c r="F7" s="109" t="s">
        <v>443</v>
      </c>
      <c r="G7" s="109">
        <v>48.35</v>
      </c>
      <c r="H7" s="109">
        <v>47.11</v>
      </c>
      <c r="I7" s="109" t="s">
        <v>443</v>
      </c>
      <c r="J7" s="109">
        <v>48.35</v>
      </c>
      <c r="K7" s="109">
        <v>51.59</v>
      </c>
      <c r="L7" s="114">
        <f>MAX(F7:K7)</f>
        <v>51.59</v>
      </c>
      <c r="M7" s="109" t="s">
        <v>478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s="111" customFormat="1" ht="12.75">
      <c r="A8" s="104" t="s">
        <v>448</v>
      </c>
      <c r="B8" s="105" t="s">
        <v>493</v>
      </c>
      <c r="C8" s="106" t="s">
        <v>620</v>
      </c>
      <c r="D8" s="130" t="s">
        <v>621</v>
      </c>
      <c r="E8" s="108" t="s">
        <v>53</v>
      </c>
      <c r="F8" s="109">
        <v>50.28</v>
      </c>
      <c r="G8" s="109" t="s">
        <v>443</v>
      </c>
      <c r="H8" s="109">
        <v>47.35</v>
      </c>
      <c r="I8" s="109" t="s">
        <v>443</v>
      </c>
      <c r="J8" s="109" t="s">
        <v>443</v>
      </c>
      <c r="K8" s="109" t="s">
        <v>443</v>
      </c>
      <c r="L8" s="114">
        <f>MAX(F8:K8)</f>
        <v>50.28</v>
      </c>
      <c r="M8" s="109" t="s">
        <v>537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s="111" customFormat="1" ht="12.75">
      <c r="A9" s="104" t="s">
        <v>452</v>
      </c>
      <c r="B9" s="105" t="s">
        <v>622</v>
      </c>
      <c r="C9" s="106" t="s">
        <v>623</v>
      </c>
      <c r="D9" s="130" t="s">
        <v>624</v>
      </c>
      <c r="E9" s="108" t="s">
        <v>46</v>
      </c>
      <c r="F9" s="109">
        <v>48.45</v>
      </c>
      <c r="G9" s="109" t="s">
        <v>443</v>
      </c>
      <c r="H9" s="109">
        <v>46.41</v>
      </c>
      <c r="I9" s="109" t="s">
        <v>443</v>
      </c>
      <c r="J9" s="109">
        <v>50.15</v>
      </c>
      <c r="K9" s="109" t="s">
        <v>443</v>
      </c>
      <c r="L9" s="114">
        <f>MAX(F9:K9)</f>
        <v>50.15</v>
      </c>
      <c r="M9" s="109" t="s">
        <v>592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s="111" customFormat="1" ht="12.75">
      <c r="A10" s="118"/>
      <c r="B10" s="119"/>
      <c r="C10" s="128"/>
      <c r="D10" s="132"/>
      <c r="E10" s="121"/>
      <c r="F10" s="123"/>
      <c r="G10" s="123"/>
      <c r="H10" s="123"/>
      <c r="I10" s="123"/>
      <c r="J10" s="123"/>
      <c r="K10" s="123"/>
      <c r="L10" s="124"/>
      <c r="M10" s="123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s="111" customFormat="1" ht="12.75">
      <c r="A11" s="118"/>
      <c r="B11" s="119"/>
      <c r="C11" s="128"/>
      <c r="D11" s="132"/>
      <c r="E11" s="121"/>
      <c r="F11" s="123"/>
      <c r="G11" s="123"/>
      <c r="H11" s="123"/>
      <c r="I11" s="123"/>
      <c r="J11" s="123"/>
      <c r="K11" s="123"/>
      <c r="L11" s="124"/>
      <c r="M11" s="123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s="111" customFormat="1" ht="12.75">
      <c r="A12" s="118"/>
      <c r="B12" s="119"/>
      <c r="C12" s="128"/>
      <c r="D12" s="132"/>
      <c r="E12" s="121"/>
      <c r="F12" s="123"/>
      <c r="G12" s="123"/>
      <c r="H12" s="123"/>
      <c r="I12" s="123"/>
      <c r="J12" s="123"/>
      <c r="K12" s="123"/>
      <c r="L12" s="124"/>
      <c r="M12" s="123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s="111" customFormat="1" ht="12.75">
      <c r="A13" s="118"/>
      <c r="B13" s="119"/>
      <c r="C13" s="128"/>
      <c r="D13" s="132"/>
      <c r="E13" s="121"/>
      <c r="F13" s="123"/>
      <c r="G13" s="123"/>
      <c r="H13" s="123"/>
      <c r="I13" s="123"/>
      <c r="J13" s="123"/>
      <c r="K13" s="123"/>
      <c r="L13" s="124"/>
      <c r="M13" s="123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s="111" customFormat="1" ht="12.75">
      <c r="A14" s="118"/>
      <c r="B14" s="119"/>
      <c r="C14" s="128"/>
      <c r="D14" s="132"/>
      <c r="E14" s="121"/>
      <c r="F14" s="123"/>
      <c r="G14" s="123"/>
      <c r="H14" s="123"/>
      <c r="I14" s="123"/>
      <c r="J14" s="123"/>
      <c r="K14" s="123"/>
      <c r="L14" s="124"/>
      <c r="M14" s="123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5" spans="5:9" ht="12.75">
      <c r="E15" s="1" t="s">
        <v>91</v>
      </c>
      <c r="F15" s="1"/>
      <c r="G15" s="20" t="s">
        <v>92</v>
      </c>
      <c r="H15" s="1" t="s">
        <v>93</v>
      </c>
      <c r="I15" s="1"/>
    </row>
    <row r="16" spans="5:9" ht="12.75">
      <c r="E16" s="1" t="s">
        <v>94</v>
      </c>
      <c r="F16" s="1"/>
      <c r="G16" s="20" t="s">
        <v>95</v>
      </c>
      <c r="H16" s="1" t="s">
        <v>96</v>
      </c>
      <c r="I16" s="1"/>
    </row>
  </sheetData>
  <printOptions/>
  <pageMargins left="0.15748031496062992" right="0.1968503937007874" top="0.984251968503937" bottom="0.984251968503937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21"/>
  <sheetViews>
    <sheetView workbookViewId="0" topLeftCell="A1">
      <selection activeCell="C19" sqref="C19"/>
    </sheetView>
  </sheetViews>
  <sheetFormatPr defaultColWidth="9.140625" defaultRowHeight="12.75"/>
  <cols>
    <col min="1" max="1" width="5.28125" style="0" customWidth="1"/>
    <col min="3" max="3" width="12.8515625" style="0" customWidth="1"/>
    <col min="5" max="5" width="12.28125" style="0" customWidth="1"/>
    <col min="13" max="13" width="18.140625" style="0" customWidth="1"/>
    <col min="14" max="14" width="22.2812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9" s="1" customFormat="1" ht="20.25" customHeight="1">
      <c r="B2" s="17"/>
      <c r="C2" s="17"/>
      <c r="D2" s="52"/>
      <c r="E2" s="21"/>
      <c r="F2" s="18"/>
      <c r="G2" s="19"/>
      <c r="I2" s="20" t="s">
        <v>89</v>
      </c>
    </row>
    <row r="3" spans="2:9" s="1" customFormat="1" ht="15.75">
      <c r="B3" s="73" t="s">
        <v>625</v>
      </c>
      <c r="D3" s="1" t="s">
        <v>521</v>
      </c>
      <c r="E3" s="15"/>
      <c r="F3" s="2"/>
      <c r="G3" s="8"/>
      <c r="H3" s="8"/>
      <c r="I3" s="20" t="s">
        <v>0</v>
      </c>
    </row>
    <row r="4" ht="13.5" thickBot="1"/>
    <row r="5" spans="1:30" ht="12.75">
      <c r="A5" s="96" t="s">
        <v>8</v>
      </c>
      <c r="B5" s="97" t="s">
        <v>1</v>
      </c>
      <c r="C5" s="98" t="s">
        <v>2</v>
      </c>
      <c r="D5" s="99" t="s">
        <v>3</v>
      </c>
      <c r="E5" s="4" t="s">
        <v>4</v>
      </c>
      <c r="F5" s="100">
        <v>1</v>
      </c>
      <c r="G5" s="101">
        <v>2</v>
      </c>
      <c r="H5" s="101">
        <v>3</v>
      </c>
      <c r="I5" s="101">
        <v>4</v>
      </c>
      <c r="J5" s="101">
        <v>5</v>
      </c>
      <c r="K5" s="102">
        <v>6</v>
      </c>
      <c r="L5" s="96" t="s">
        <v>438</v>
      </c>
      <c r="M5" s="103" t="s">
        <v>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11" customFormat="1" ht="12.75">
      <c r="A6" s="104" t="s">
        <v>439</v>
      </c>
      <c r="B6" s="105" t="s">
        <v>626</v>
      </c>
      <c r="C6" s="106" t="s">
        <v>627</v>
      </c>
      <c r="D6" s="130" t="s">
        <v>524</v>
      </c>
      <c r="E6" s="108" t="s">
        <v>25</v>
      </c>
      <c r="F6" s="109">
        <v>45.15</v>
      </c>
      <c r="G6" s="109" t="s">
        <v>443</v>
      </c>
      <c r="H6" s="109" t="s">
        <v>443</v>
      </c>
      <c r="I6" s="109">
        <v>47.33</v>
      </c>
      <c r="J6" s="109">
        <v>46.77</v>
      </c>
      <c r="K6" s="109">
        <v>46</v>
      </c>
      <c r="L6" s="114">
        <f>MAX(F6:K6)</f>
        <v>47.33</v>
      </c>
      <c r="M6" s="109" t="s">
        <v>451</v>
      </c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1:30" s="111" customFormat="1" ht="12" customHeight="1">
      <c r="A7" s="104" t="s">
        <v>445</v>
      </c>
      <c r="B7" s="105" t="s">
        <v>18</v>
      </c>
      <c r="C7" s="106" t="s">
        <v>628</v>
      </c>
      <c r="D7" s="130">
        <v>1989</v>
      </c>
      <c r="E7" s="108" t="s">
        <v>25</v>
      </c>
      <c r="F7" s="109">
        <v>30.89</v>
      </c>
      <c r="G7" s="109" t="s">
        <v>443</v>
      </c>
      <c r="H7" s="109">
        <v>34.76</v>
      </c>
      <c r="I7" s="109" t="s">
        <v>443</v>
      </c>
      <c r="J7" s="109" t="s">
        <v>443</v>
      </c>
      <c r="K7" s="109">
        <v>36.61</v>
      </c>
      <c r="L7" s="114">
        <f>MAX(F7:K7)</f>
        <v>36.61</v>
      </c>
      <c r="M7" s="109" t="s">
        <v>451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</row>
    <row r="8" spans="1:30" s="111" customFormat="1" ht="12.75">
      <c r="A8" s="104" t="s">
        <v>448</v>
      </c>
      <c r="B8" s="105" t="s">
        <v>629</v>
      </c>
      <c r="C8" s="106" t="s">
        <v>630</v>
      </c>
      <c r="D8" s="130" t="s">
        <v>631</v>
      </c>
      <c r="E8" s="108" t="s">
        <v>46</v>
      </c>
      <c r="F8" s="109">
        <v>31.3</v>
      </c>
      <c r="G8" s="109">
        <v>33.32</v>
      </c>
      <c r="H8" s="109" t="s">
        <v>443</v>
      </c>
      <c r="I8" s="109">
        <v>33.22</v>
      </c>
      <c r="J8" s="109">
        <v>33.99</v>
      </c>
      <c r="K8" s="109" t="s">
        <v>443</v>
      </c>
      <c r="L8" s="114">
        <f>MAX(F8:K8)</f>
        <v>33.99</v>
      </c>
      <c r="M8" s="109" t="s">
        <v>592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s="111" customFormat="1" ht="12.75">
      <c r="A9" s="104" t="s">
        <v>452</v>
      </c>
      <c r="B9" s="105" t="s">
        <v>334</v>
      </c>
      <c r="C9" s="106" t="s">
        <v>632</v>
      </c>
      <c r="D9" s="130" t="s">
        <v>633</v>
      </c>
      <c r="E9" s="108" t="s">
        <v>46</v>
      </c>
      <c r="F9" s="109">
        <v>28.82</v>
      </c>
      <c r="G9" s="109">
        <v>30.48</v>
      </c>
      <c r="H9" s="109">
        <v>31.12</v>
      </c>
      <c r="I9" s="109">
        <v>30.56</v>
      </c>
      <c r="J9" s="109">
        <v>31.03</v>
      </c>
      <c r="K9" s="109">
        <v>31.14</v>
      </c>
      <c r="L9" s="114">
        <f>MAX(F9:K9)</f>
        <v>31.14</v>
      </c>
      <c r="M9" s="109" t="s">
        <v>634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3" spans="2:9" s="1" customFormat="1" ht="16.5" thickBot="1">
      <c r="B13" s="73" t="s">
        <v>635</v>
      </c>
      <c r="D13" s="1" t="s">
        <v>201</v>
      </c>
      <c r="E13" s="15"/>
      <c r="F13" s="2"/>
      <c r="G13" s="8"/>
      <c r="H13" s="8"/>
      <c r="I13" s="20"/>
    </row>
    <row r="14" spans="1:30" ht="12.75">
      <c r="A14" s="96" t="s">
        <v>636</v>
      </c>
      <c r="B14" s="97" t="s">
        <v>1</v>
      </c>
      <c r="C14" s="98" t="s">
        <v>2</v>
      </c>
      <c r="D14" s="99" t="s">
        <v>3</v>
      </c>
      <c r="E14" s="4" t="s">
        <v>4</v>
      </c>
      <c r="F14" s="100">
        <v>1</v>
      </c>
      <c r="G14" s="101">
        <v>2</v>
      </c>
      <c r="H14" s="101">
        <v>3</v>
      </c>
      <c r="I14" s="101">
        <v>4</v>
      </c>
      <c r="J14" s="101">
        <v>5</v>
      </c>
      <c r="K14" s="102">
        <v>6</v>
      </c>
      <c r="L14" s="96" t="s">
        <v>438</v>
      </c>
      <c r="M14" s="103" t="s">
        <v>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111" customFormat="1" ht="12.75">
      <c r="A15" s="104" t="s">
        <v>439</v>
      </c>
      <c r="B15" s="105" t="s">
        <v>637</v>
      </c>
      <c r="C15" s="106" t="s">
        <v>638</v>
      </c>
      <c r="D15" s="130" t="s">
        <v>639</v>
      </c>
      <c r="E15" s="108" t="s">
        <v>53</v>
      </c>
      <c r="F15" s="109">
        <v>38.55</v>
      </c>
      <c r="G15" s="109">
        <v>39.05</v>
      </c>
      <c r="H15" s="109">
        <v>40.2</v>
      </c>
      <c r="I15" s="109">
        <v>37</v>
      </c>
      <c r="J15" s="109">
        <v>38.44</v>
      </c>
      <c r="K15" s="109">
        <v>38.96</v>
      </c>
      <c r="L15" s="114">
        <f>MAX(F15:K15)</f>
        <v>40.2</v>
      </c>
      <c r="M15" s="109" t="s">
        <v>57</v>
      </c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</row>
    <row r="16" spans="1:30" s="111" customFormat="1" ht="12.75">
      <c r="A16" s="104" t="s">
        <v>445</v>
      </c>
      <c r="B16" s="105" t="s">
        <v>640</v>
      </c>
      <c r="C16" s="106" t="s">
        <v>641</v>
      </c>
      <c r="D16" s="130" t="s">
        <v>229</v>
      </c>
      <c r="E16" s="108" t="s">
        <v>25</v>
      </c>
      <c r="F16" s="109">
        <v>36.78</v>
      </c>
      <c r="G16" s="109" t="s">
        <v>443</v>
      </c>
      <c r="H16" s="109">
        <v>34.68</v>
      </c>
      <c r="I16" s="109">
        <v>35.12</v>
      </c>
      <c r="J16" s="109">
        <v>35.67</v>
      </c>
      <c r="K16" s="109" t="s">
        <v>443</v>
      </c>
      <c r="L16" s="114">
        <f>MAX(F16:K16)</f>
        <v>36.78</v>
      </c>
      <c r="M16" s="109" t="s">
        <v>451</v>
      </c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</row>
    <row r="17" spans="1:30" s="111" customFormat="1" ht="12.75">
      <c r="A17" s="104" t="s">
        <v>448</v>
      </c>
      <c r="B17" s="105" t="s">
        <v>642</v>
      </c>
      <c r="C17" s="106" t="s">
        <v>643</v>
      </c>
      <c r="D17" s="130" t="s">
        <v>384</v>
      </c>
      <c r="E17" s="108" t="s">
        <v>477</v>
      </c>
      <c r="F17" s="109">
        <v>34.3</v>
      </c>
      <c r="G17" s="109">
        <v>33.69</v>
      </c>
      <c r="H17" s="109">
        <v>34.96</v>
      </c>
      <c r="I17" s="109">
        <v>34.05</v>
      </c>
      <c r="J17" s="109">
        <v>33.38</v>
      </c>
      <c r="K17" s="109">
        <v>34.27</v>
      </c>
      <c r="L17" s="114">
        <f>MAX(F17:K17)</f>
        <v>34.96</v>
      </c>
      <c r="M17" s="109" t="s">
        <v>478</v>
      </c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</row>
    <row r="18" spans="1:30" s="111" customFormat="1" ht="12.75">
      <c r="A18" s="104" t="s">
        <v>452</v>
      </c>
      <c r="B18" s="105" t="s">
        <v>644</v>
      </c>
      <c r="C18" s="106" t="s">
        <v>645</v>
      </c>
      <c r="D18" s="130" t="s">
        <v>646</v>
      </c>
      <c r="E18" s="108" t="s">
        <v>53</v>
      </c>
      <c r="F18" s="109">
        <v>34.76</v>
      </c>
      <c r="G18" s="109" t="s">
        <v>443</v>
      </c>
      <c r="H18" s="109">
        <v>32.89</v>
      </c>
      <c r="I18" s="109" t="s">
        <v>443</v>
      </c>
      <c r="J18" s="109">
        <v>31.06</v>
      </c>
      <c r="K18" s="109">
        <v>34.6</v>
      </c>
      <c r="L18" s="114">
        <f>MAX(F18:K18)</f>
        <v>34.76</v>
      </c>
      <c r="M18" s="109" t="s">
        <v>57</v>
      </c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</row>
    <row r="20" spans="5:9" ht="12.75">
      <c r="E20" s="1" t="s">
        <v>91</v>
      </c>
      <c r="F20" s="1"/>
      <c r="G20" s="20" t="s">
        <v>92</v>
      </c>
      <c r="H20" s="1" t="s">
        <v>93</v>
      </c>
      <c r="I20" s="1"/>
    </row>
    <row r="21" spans="5:9" ht="12.75">
      <c r="E21" s="1" t="s">
        <v>94</v>
      </c>
      <c r="F21" s="1"/>
      <c r="G21" s="20" t="s">
        <v>95</v>
      </c>
      <c r="H21" s="1" t="s">
        <v>96</v>
      </c>
      <c r="I21" s="1"/>
    </row>
  </sheetData>
  <printOptions/>
  <pageMargins left="0.15748031496062992" right="0.1968503937007874" top="0.984251968503937" bottom="0.984251968503937" header="0.5118110236220472" footer="0.5118110236220472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17"/>
  <sheetViews>
    <sheetView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3" max="3" width="11.421875" style="0" customWidth="1"/>
    <col min="5" max="5" width="12.28125" style="0" customWidth="1"/>
    <col min="13" max="13" width="16.710937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13" s="1" customFormat="1" ht="20.25" customHeight="1">
      <c r="B2" s="17"/>
      <c r="C2" s="17"/>
      <c r="D2" s="52"/>
      <c r="E2" s="21"/>
      <c r="F2" s="18"/>
      <c r="G2" s="19"/>
      <c r="I2" s="20" t="s">
        <v>89</v>
      </c>
      <c r="M2" s="1" t="s">
        <v>0</v>
      </c>
    </row>
    <row r="3" spans="2:9" s="1" customFormat="1" ht="16.5" thickBot="1">
      <c r="B3" s="73" t="s">
        <v>647</v>
      </c>
      <c r="D3" s="1" t="s">
        <v>274</v>
      </c>
      <c r="E3" s="15"/>
      <c r="F3" s="2"/>
      <c r="G3" s="8"/>
      <c r="H3" s="8"/>
      <c r="I3" s="20"/>
    </row>
    <row r="4" spans="1:29" ht="12.75">
      <c r="A4" s="96" t="s">
        <v>8</v>
      </c>
      <c r="B4" s="97" t="s">
        <v>1</v>
      </c>
      <c r="C4" s="98" t="s">
        <v>2</v>
      </c>
      <c r="D4" s="99" t="s">
        <v>3</v>
      </c>
      <c r="E4" s="4" t="s">
        <v>4</v>
      </c>
      <c r="F4" s="100">
        <v>1</v>
      </c>
      <c r="G4" s="101">
        <v>2</v>
      </c>
      <c r="H4" s="101">
        <v>3</v>
      </c>
      <c r="I4" s="101">
        <v>4</v>
      </c>
      <c r="J4" s="101">
        <v>5</v>
      </c>
      <c r="K4" s="102">
        <v>6</v>
      </c>
      <c r="L4" s="96" t="s">
        <v>438</v>
      </c>
      <c r="M4" s="103" t="s">
        <v>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13" ht="12.75">
      <c r="A5" s="131">
        <v>1</v>
      </c>
      <c r="B5" s="105" t="s">
        <v>202</v>
      </c>
      <c r="C5" s="106" t="s">
        <v>648</v>
      </c>
      <c r="D5" s="107" t="s">
        <v>291</v>
      </c>
      <c r="E5" s="108" t="s">
        <v>25</v>
      </c>
      <c r="F5" s="109">
        <v>54.52</v>
      </c>
      <c r="G5" s="109">
        <v>54.3</v>
      </c>
      <c r="H5" s="109">
        <v>56.62</v>
      </c>
      <c r="I5" s="109" t="s">
        <v>443</v>
      </c>
      <c r="J5" s="109">
        <v>58.68</v>
      </c>
      <c r="K5" s="109" t="s">
        <v>443</v>
      </c>
      <c r="L5" s="109">
        <f aca="true" t="shared" si="0" ref="L5:L14">MAX(F5:K5)</f>
        <v>58.68</v>
      </c>
      <c r="M5" s="109" t="s">
        <v>451</v>
      </c>
    </row>
    <row r="6" spans="1:13" ht="12.75">
      <c r="A6" s="131">
        <v>2</v>
      </c>
      <c r="B6" s="105" t="s">
        <v>302</v>
      </c>
      <c r="C6" s="106" t="s">
        <v>649</v>
      </c>
      <c r="D6" s="107" t="s">
        <v>291</v>
      </c>
      <c r="E6" s="108" t="s">
        <v>25</v>
      </c>
      <c r="F6" s="109">
        <v>55.12</v>
      </c>
      <c r="G6" s="109" t="s">
        <v>443</v>
      </c>
      <c r="H6" s="109" t="s">
        <v>443</v>
      </c>
      <c r="I6" s="109">
        <v>56.52</v>
      </c>
      <c r="J6" s="109" t="s">
        <v>443</v>
      </c>
      <c r="K6" s="109">
        <v>54.41</v>
      </c>
      <c r="L6" s="109">
        <f t="shared" si="0"/>
        <v>56.52</v>
      </c>
      <c r="M6" s="109" t="s">
        <v>451</v>
      </c>
    </row>
    <row r="7" spans="1:13" ht="12.75">
      <c r="A7" s="131">
        <v>3</v>
      </c>
      <c r="B7" s="105" t="s">
        <v>650</v>
      </c>
      <c r="C7" s="106" t="s">
        <v>651</v>
      </c>
      <c r="D7" s="107" t="s">
        <v>652</v>
      </c>
      <c r="E7" s="108" t="s">
        <v>477</v>
      </c>
      <c r="F7" s="109">
        <v>49.51</v>
      </c>
      <c r="G7" s="109">
        <v>55.61</v>
      </c>
      <c r="H7" s="109" t="s">
        <v>443</v>
      </c>
      <c r="I7" s="109">
        <v>55.37</v>
      </c>
      <c r="J7" s="109" t="s">
        <v>443</v>
      </c>
      <c r="K7" s="109" t="s">
        <v>443</v>
      </c>
      <c r="L7" s="109">
        <f t="shared" si="0"/>
        <v>55.61</v>
      </c>
      <c r="M7" s="109" t="s">
        <v>478</v>
      </c>
    </row>
    <row r="8" spans="1:13" ht="12.75">
      <c r="A8" s="131">
        <v>4</v>
      </c>
      <c r="B8" s="105" t="s">
        <v>466</v>
      </c>
      <c r="C8" s="106" t="s">
        <v>653</v>
      </c>
      <c r="D8" s="107" t="s">
        <v>654</v>
      </c>
      <c r="E8" s="108" t="s">
        <v>477</v>
      </c>
      <c r="F8" s="109" t="s">
        <v>443</v>
      </c>
      <c r="G8" s="109">
        <v>49.12</v>
      </c>
      <c r="H8" s="109" t="s">
        <v>443</v>
      </c>
      <c r="I8" s="109" t="s">
        <v>443</v>
      </c>
      <c r="J8" s="109">
        <v>54.32</v>
      </c>
      <c r="K8" s="109">
        <v>53.63</v>
      </c>
      <c r="L8" s="109">
        <f t="shared" si="0"/>
        <v>54.32</v>
      </c>
      <c r="M8" s="109" t="s">
        <v>478</v>
      </c>
    </row>
    <row r="9" spans="1:13" ht="12.75">
      <c r="A9" s="131">
        <v>5</v>
      </c>
      <c r="B9" s="105" t="s">
        <v>655</v>
      </c>
      <c r="C9" s="106" t="s">
        <v>656</v>
      </c>
      <c r="D9" s="107" t="s">
        <v>657</v>
      </c>
      <c r="E9" s="108" t="s">
        <v>53</v>
      </c>
      <c r="F9" s="109" t="s">
        <v>443</v>
      </c>
      <c r="G9" s="109">
        <v>49.41</v>
      </c>
      <c r="H9" s="109">
        <v>45.8</v>
      </c>
      <c r="I9" s="109">
        <v>51.54</v>
      </c>
      <c r="J9" s="109">
        <v>51.95</v>
      </c>
      <c r="K9" s="109">
        <v>50.31</v>
      </c>
      <c r="L9" s="109">
        <f t="shared" si="0"/>
        <v>51.95</v>
      </c>
      <c r="M9" s="109" t="s">
        <v>57</v>
      </c>
    </row>
    <row r="10" spans="1:13" ht="12.75">
      <c r="A10" s="131">
        <v>6</v>
      </c>
      <c r="B10" s="105" t="s">
        <v>190</v>
      </c>
      <c r="C10" s="106" t="s">
        <v>658</v>
      </c>
      <c r="D10" s="107" t="s">
        <v>659</v>
      </c>
      <c r="E10" s="108" t="s">
        <v>53</v>
      </c>
      <c r="F10" s="109" t="s">
        <v>443</v>
      </c>
      <c r="G10" s="109">
        <v>50.77</v>
      </c>
      <c r="H10" s="109">
        <v>47.55</v>
      </c>
      <c r="I10" s="109">
        <v>51.49</v>
      </c>
      <c r="J10" s="109" t="s">
        <v>443</v>
      </c>
      <c r="K10" s="109">
        <v>47.26</v>
      </c>
      <c r="L10" s="109">
        <f t="shared" si="0"/>
        <v>51.49</v>
      </c>
      <c r="M10" s="109" t="s">
        <v>537</v>
      </c>
    </row>
    <row r="11" spans="1:13" ht="12.75">
      <c r="A11" s="131">
        <v>7</v>
      </c>
      <c r="B11" s="105" t="s">
        <v>660</v>
      </c>
      <c r="C11" s="106" t="s">
        <v>661</v>
      </c>
      <c r="D11" s="107" t="s">
        <v>662</v>
      </c>
      <c r="E11" s="108" t="s">
        <v>477</v>
      </c>
      <c r="F11" s="109" t="s">
        <v>443</v>
      </c>
      <c r="G11" s="109" t="s">
        <v>443</v>
      </c>
      <c r="H11" s="109">
        <v>40.3</v>
      </c>
      <c r="I11" s="109">
        <v>37.77</v>
      </c>
      <c r="J11" s="109" t="s">
        <v>443</v>
      </c>
      <c r="K11" s="109" t="s">
        <v>443</v>
      </c>
      <c r="L11" s="109">
        <f t="shared" si="0"/>
        <v>40.3</v>
      </c>
      <c r="M11" s="109" t="s">
        <v>478</v>
      </c>
    </row>
    <row r="12" spans="1:13" ht="12.75">
      <c r="A12" s="131">
        <v>8</v>
      </c>
      <c r="B12" s="105" t="s">
        <v>525</v>
      </c>
      <c r="C12" s="106" t="s">
        <v>663</v>
      </c>
      <c r="D12" s="107" t="s">
        <v>664</v>
      </c>
      <c r="E12" s="108" t="s">
        <v>53</v>
      </c>
      <c r="F12" s="109" t="s">
        <v>443</v>
      </c>
      <c r="G12" s="109">
        <v>36.53</v>
      </c>
      <c r="H12" s="109">
        <v>37.64</v>
      </c>
      <c r="I12" s="109" t="s">
        <v>443</v>
      </c>
      <c r="J12" s="109">
        <v>38.98</v>
      </c>
      <c r="K12" s="109">
        <v>36.8</v>
      </c>
      <c r="L12" s="109">
        <f t="shared" si="0"/>
        <v>38.98</v>
      </c>
      <c r="M12" s="109" t="s">
        <v>57</v>
      </c>
    </row>
    <row r="13" spans="1:13" ht="12.75">
      <c r="A13" s="131">
        <v>9</v>
      </c>
      <c r="B13" s="105" t="s">
        <v>665</v>
      </c>
      <c r="C13" s="106" t="s">
        <v>666</v>
      </c>
      <c r="D13" s="107" t="s">
        <v>667</v>
      </c>
      <c r="E13" s="108" t="s">
        <v>53</v>
      </c>
      <c r="F13" s="109">
        <v>30.98</v>
      </c>
      <c r="G13" s="109">
        <v>27.48</v>
      </c>
      <c r="H13" s="109" t="s">
        <v>443</v>
      </c>
      <c r="I13" s="109"/>
      <c r="J13" s="109"/>
      <c r="K13" s="109"/>
      <c r="L13" s="109">
        <f t="shared" si="0"/>
        <v>30.98</v>
      </c>
      <c r="M13" s="109" t="s">
        <v>57</v>
      </c>
    </row>
    <row r="14" spans="1:13" ht="12.75">
      <c r="A14" s="131">
        <v>10</v>
      </c>
      <c r="B14" s="105" t="s">
        <v>668</v>
      </c>
      <c r="C14" s="106" t="s">
        <v>669</v>
      </c>
      <c r="D14" s="107" t="s">
        <v>670</v>
      </c>
      <c r="E14" s="108" t="s">
        <v>53</v>
      </c>
      <c r="F14" s="109" t="s">
        <v>443</v>
      </c>
      <c r="G14" s="109">
        <v>28.02</v>
      </c>
      <c r="H14" s="109" t="s">
        <v>443</v>
      </c>
      <c r="I14" s="109"/>
      <c r="J14" s="109"/>
      <c r="K14" s="109"/>
      <c r="L14" s="109">
        <f t="shared" si="0"/>
        <v>28.02</v>
      </c>
      <c r="M14" s="109" t="s">
        <v>57</v>
      </c>
    </row>
    <row r="16" spans="4:8" ht="12.75">
      <c r="D16" s="1" t="s">
        <v>91</v>
      </c>
      <c r="E16" s="1"/>
      <c r="F16" s="20" t="s">
        <v>92</v>
      </c>
      <c r="G16" s="1" t="s">
        <v>93</v>
      </c>
      <c r="H16" s="1"/>
    </row>
    <row r="17" spans="4:8" ht="12.75">
      <c r="D17" s="1" t="s">
        <v>94</v>
      </c>
      <c r="E17" s="1"/>
      <c r="F17" s="20" t="s">
        <v>95</v>
      </c>
      <c r="G17" s="1" t="s">
        <v>96</v>
      </c>
      <c r="H17" s="1"/>
    </row>
    <row r="19" ht="0.75" customHeight="1"/>
  </sheetData>
  <printOptions/>
  <pageMargins left="0.75" right="0.75" top="1" bottom="1" header="0.5" footer="0.5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3" max="3" width="11.421875" style="0" customWidth="1"/>
    <col min="5" max="5" width="12.28125" style="0" customWidth="1"/>
    <col min="13" max="13" width="16.710937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9" s="1" customFormat="1" ht="20.25" customHeight="1">
      <c r="B2" s="17"/>
      <c r="C2" s="17"/>
      <c r="D2" s="52"/>
      <c r="E2" s="21"/>
      <c r="F2" s="18"/>
      <c r="G2" s="19"/>
      <c r="I2" s="20" t="s">
        <v>89</v>
      </c>
    </row>
    <row r="3" spans="2:9" s="1" customFormat="1" ht="16.5" thickBot="1">
      <c r="B3" s="73" t="s">
        <v>671</v>
      </c>
      <c r="D3" s="1" t="s">
        <v>274</v>
      </c>
      <c r="E3" s="15"/>
      <c r="F3" s="2"/>
      <c r="G3" s="8"/>
      <c r="H3" s="8"/>
      <c r="I3" s="20"/>
    </row>
    <row r="4" spans="1:29" ht="12.75">
      <c r="A4" s="96" t="s">
        <v>586</v>
      </c>
      <c r="B4" s="97" t="s">
        <v>1</v>
      </c>
      <c r="C4" s="98" t="s">
        <v>2</v>
      </c>
      <c r="D4" s="99" t="s">
        <v>3</v>
      </c>
      <c r="E4" s="4" t="s">
        <v>4</v>
      </c>
      <c r="F4" s="100">
        <v>1</v>
      </c>
      <c r="G4" s="101">
        <v>2</v>
      </c>
      <c r="H4" s="101">
        <v>3</v>
      </c>
      <c r="I4" s="101">
        <v>4</v>
      </c>
      <c r="J4" s="101">
        <v>5</v>
      </c>
      <c r="K4" s="102">
        <v>6</v>
      </c>
      <c r="L4" s="96" t="s">
        <v>438</v>
      </c>
      <c r="M4" s="103" t="s">
        <v>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111" customFormat="1" ht="12.75">
      <c r="A5" s="104" t="s">
        <v>439</v>
      </c>
      <c r="B5" s="105" t="s">
        <v>672</v>
      </c>
      <c r="C5" s="106" t="s">
        <v>673</v>
      </c>
      <c r="D5" s="107" t="s">
        <v>674</v>
      </c>
      <c r="E5" s="108" t="s">
        <v>53</v>
      </c>
      <c r="F5" s="109">
        <v>38.01</v>
      </c>
      <c r="G5" s="109" t="s">
        <v>443</v>
      </c>
      <c r="H5" s="109">
        <v>40.7</v>
      </c>
      <c r="I5" s="109">
        <v>41.82</v>
      </c>
      <c r="J5" s="109">
        <v>41.45</v>
      </c>
      <c r="K5" s="109">
        <v>38.97</v>
      </c>
      <c r="L5" s="109">
        <f aca="true" t="shared" si="0" ref="L5:L10">MAX(F5:K5)</f>
        <v>41.82</v>
      </c>
      <c r="M5" s="109" t="s">
        <v>57</v>
      </c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</row>
    <row r="6" spans="1:29" s="111" customFormat="1" ht="12.75">
      <c r="A6" s="131">
        <v>2</v>
      </c>
      <c r="B6" s="105" t="s">
        <v>675</v>
      </c>
      <c r="C6" s="106" t="s">
        <v>676</v>
      </c>
      <c r="D6" s="107" t="s">
        <v>677</v>
      </c>
      <c r="E6" s="108" t="s">
        <v>53</v>
      </c>
      <c r="F6" s="109">
        <v>38.87</v>
      </c>
      <c r="G6" s="109">
        <v>35.43</v>
      </c>
      <c r="H6" s="109">
        <v>34.76</v>
      </c>
      <c r="I6" s="109">
        <v>37.09</v>
      </c>
      <c r="J6" s="109">
        <v>38.76</v>
      </c>
      <c r="K6" s="109">
        <v>38.39</v>
      </c>
      <c r="L6" s="109">
        <f t="shared" si="0"/>
        <v>38.87</v>
      </c>
      <c r="M6" s="109" t="s">
        <v>57</v>
      </c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:29" s="111" customFormat="1" ht="12.75">
      <c r="A7" s="104" t="s">
        <v>448</v>
      </c>
      <c r="B7" s="105" t="s">
        <v>678</v>
      </c>
      <c r="C7" s="106" t="s">
        <v>679</v>
      </c>
      <c r="D7" s="107" t="s">
        <v>680</v>
      </c>
      <c r="E7" s="108" t="s">
        <v>53</v>
      </c>
      <c r="F7" s="109" t="s">
        <v>443</v>
      </c>
      <c r="G7" s="109">
        <v>38.66</v>
      </c>
      <c r="H7" s="109">
        <v>37.86</v>
      </c>
      <c r="I7" s="109">
        <v>37.86</v>
      </c>
      <c r="J7" s="109" t="s">
        <v>443</v>
      </c>
      <c r="K7" s="109" t="s">
        <v>443</v>
      </c>
      <c r="L7" s="109">
        <f t="shared" si="0"/>
        <v>38.66</v>
      </c>
      <c r="M7" s="109" t="s">
        <v>57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</row>
    <row r="8" spans="1:30" s="111" customFormat="1" ht="12.75">
      <c r="A8" s="131">
        <v>4</v>
      </c>
      <c r="B8" s="105" t="s">
        <v>681</v>
      </c>
      <c r="C8" s="106" t="s">
        <v>682</v>
      </c>
      <c r="D8" s="107" t="s">
        <v>683</v>
      </c>
      <c r="E8" s="108" t="s">
        <v>53</v>
      </c>
      <c r="F8" s="109">
        <v>28.18</v>
      </c>
      <c r="G8" s="109">
        <v>26.69</v>
      </c>
      <c r="H8" s="109">
        <v>31.07</v>
      </c>
      <c r="I8" s="109">
        <v>28.64</v>
      </c>
      <c r="J8" s="109" t="s">
        <v>443</v>
      </c>
      <c r="K8" s="109">
        <v>28.95</v>
      </c>
      <c r="L8" s="109">
        <f t="shared" si="0"/>
        <v>31.07</v>
      </c>
      <c r="M8" s="109" t="s">
        <v>57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13" ht="12.75">
      <c r="A9" s="104" t="s">
        <v>457</v>
      </c>
      <c r="B9" s="105" t="s">
        <v>684</v>
      </c>
      <c r="C9" s="106" t="s">
        <v>685</v>
      </c>
      <c r="D9" s="107" t="s">
        <v>686</v>
      </c>
      <c r="E9" s="108" t="s">
        <v>46</v>
      </c>
      <c r="F9" s="109">
        <v>28.81</v>
      </c>
      <c r="G9" s="109" t="s">
        <v>443</v>
      </c>
      <c r="H9" s="109" t="s">
        <v>443</v>
      </c>
      <c r="I9" s="109">
        <v>24.28</v>
      </c>
      <c r="J9" s="109">
        <v>22.8</v>
      </c>
      <c r="K9" s="109">
        <v>26.57</v>
      </c>
      <c r="L9" s="109">
        <f t="shared" si="0"/>
        <v>28.81</v>
      </c>
      <c r="M9" s="109" t="s">
        <v>634</v>
      </c>
    </row>
    <row r="10" spans="1:13" ht="12.75">
      <c r="A10" s="131">
        <v>6</v>
      </c>
      <c r="B10" s="105" t="s">
        <v>687</v>
      </c>
      <c r="C10" s="106" t="s">
        <v>688</v>
      </c>
      <c r="D10" s="107" t="s">
        <v>689</v>
      </c>
      <c r="E10" s="108" t="s">
        <v>46</v>
      </c>
      <c r="F10" s="109">
        <v>18.78</v>
      </c>
      <c r="G10" s="109">
        <v>26.48</v>
      </c>
      <c r="H10" s="109">
        <v>23.41</v>
      </c>
      <c r="I10" s="109">
        <v>23.82</v>
      </c>
      <c r="J10" s="109">
        <v>20.81</v>
      </c>
      <c r="K10" s="109">
        <v>27.51</v>
      </c>
      <c r="L10" s="109">
        <f t="shared" si="0"/>
        <v>27.51</v>
      </c>
      <c r="M10" s="109" t="s">
        <v>634</v>
      </c>
    </row>
    <row r="12" spans="4:8" ht="12.75">
      <c r="D12" s="1" t="s">
        <v>91</v>
      </c>
      <c r="E12" s="1"/>
      <c r="F12" s="20" t="s">
        <v>92</v>
      </c>
      <c r="G12" s="1" t="s">
        <v>93</v>
      </c>
      <c r="H12" s="1"/>
    </row>
    <row r="13" spans="4:8" ht="12.75">
      <c r="D13" s="1" t="s">
        <v>94</v>
      </c>
      <c r="E13" s="1"/>
      <c r="F13" s="20" t="s">
        <v>95</v>
      </c>
      <c r="G13" s="1" t="s">
        <v>96</v>
      </c>
      <c r="H13" s="1"/>
    </row>
    <row r="16" spans="13:29" s="111" customFormat="1" ht="12.75"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</row>
    <row r="17" spans="13:29" s="111" customFormat="1" ht="12.75"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</row>
    <row r="18" spans="13:29" s="111" customFormat="1" ht="12.75"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</row>
    <row r="19" spans="13:29" s="111" customFormat="1" ht="12.75"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</row>
    <row r="20" spans="13:29" s="111" customFormat="1" ht="12.75"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</row>
    <row r="21" spans="13:29" s="111" customFormat="1" ht="12.75"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</row>
    <row r="22" spans="13:29" s="111" customFormat="1" ht="12.75"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</row>
  </sheetData>
  <printOptions/>
  <pageMargins left="0.75" right="0.75" top="1" bottom="1" header="0.5" footer="0.5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C23"/>
  <sheetViews>
    <sheetView showZeros="0" workbookViewId="0" topLeftCell="A3">
      <selection activeCell="A5" sqref="A5"/>
    </sheetView>
  </sheetViews>
  <sheetFormatPr defaultColWidth="9.140625" defaultRowHeight="12.75"/>
  <cols>
    <col min="1" max="1" width="5.421875" style="1" customWidth="1"/>
    <col min="2" max="2" width="10.00390625" style="1" customWidth="1"/>
    <col min="3" max="3" width="14.57421875" style="1" customWidth="1"/>
    <col min="4" max="4" width="10.140625" style="1" customWidth="1"/>
    <col min="5" max="5" width="13.7109375" style="1" customWidth="1"/>
    <col min="6" max="11" width="5.57421875" style="55" customWidth="1"/>
    <col min="12" max="12" width="9.57421875" style="134" customWidth="1"/>
    <col min="13" max="13" width="25.00390625" style="1" customWidth="1"/>
    <col min="14" max="16384" width="9.140625" style="1" customWidth="1"/>
  </cols>
  <sheetData>
    <row r="1" spans="2:12" ht="20.25" customHeight="1">
      <c r="B1" s="17" t="s">
        <v>90</v>
      </c>
      <c r="C1" s="17"/>
      <c r="D1" s="52"/>
      <c r="E1" s="21"/>
      <c r="F1" s="18"/>
      <c r="G1" s="19"/>
      <c r="H1" s="1"/>
      <c r="I1" s="1"/>
      <c r="J1" s="1"/>
      <c r="K1" s="1"/>
      <c r="L1" s="1"/>
    </row>
    <row r="2" spans="2:12" ht="12" customHeight="1">
      <c r="B2" s="17"/>
      <c r="C2" s="17"/>
      <c r="D2" s="52"/>
      <c r="E2" s="21"/>
      <c r="F2" s="18"/>
      <c r="G2" s="19"/>
      <c r="H2" s="1"/>
      <c r="I2" s="20" t="s">
        <v>89</v>
      </c>
      <c r="J2" s="1"/>
      <c r="K2" s="1"/>
      <c r="L2" s="1"/>
    </row>
    <row r="3" spans="2:12" ht="15.75">
      <c r="B3" s="73"/>
      <c r="E3" s="15"/>
      <c r="F3" s="2"/>
      <c r="G3" s="8"/>
      <c r="H3" s="8"/>
      <c r="I3" s="20" t="s">
        <v>0</v>
      </c>
      <c r="J3" s="1"/>
      <c r="K3" s="1"/>
      <c r="L3" s="1"/>
    </row>
    <row r="4" spans="2:13" ht="16.5" thickBot="1">
      <c r="B4" s="2" t="s">
        <v>690</v>
      </c>
      <c r="E4" s="133" t="s">
        <v>691</v>
      </c>
      <c r="F4" s="1"/>
      <c r="G4" s="2"/>
      <c r="I4" s="1"/>
      <c r="J4" s="1"/>
      <c r="M4" s="135"/>
    </row>
    <row r="5" spans="6:11" ht="13.5" thickBot="1">
      <c r="F5" s="188" t="s">
        <v>692</v>
      </c>
      <c r="G5" s="189"/>
      <c r="H5" s="189"/>
      <c r="I5" s="189"/>
      <c r="J5" s="189"/>
      <c r="K5" s="190"/>
    </row>
    <row r="6" spans="1:13" ht="13.5" thickBot="1">
      <c r="A6" s="136" t="s">
        <v>586</v>
      </c>
      <c r="B6" s="137" t="s">
        <v>1</v>
      </c>
      <c r="C6" s="138" t="s">
        <v>2</v>
      </c>
      <c r="D6" s="139" t="s">
        <v>3</v>
      </c>
      <c r="E6" s="139" t="s">
        <v>4</v>
      </c>
      <c r="F6" s="140">
        <v>1</v>
      </c>
      <c r="G6" s="141">
        <v>2</v>
      </c>
      <c r="H6" s="141">
        <v>3</v>
      </c>
      <c r="I6" s="141">
        <v>4</v>
      </c>
      <c r="J6" s="141">
        <v>5</v>
      </c>
      <c r="K6" s="142">
        <v>6</v>
      </c>
      <c r="L6" s="136" t="s">
        <v>693</v>
      </c>
      <c r="M6" s="143" t="s">
        <v>7</v>
      </c>
    </row>
    <row r="7" spans="1:29" s="111" customFormat="1" ht="12.75">
      <c r="A7" s="104" t="s">
        <v>439</v>
      </c>
      <c r="B7" s="105" t="s">
        <v>183</v>
      </c>
      <c r="C7" s="106" t="s">
        <v>446</v>
      </c>
      <c r="D7" s="107" t="s">
        <v>447</v>
      </c>
      <c r="E7" s="108" t="s">
        <v>46</v>
      </c>
      <c r="F7" s="109">
        <v>14.72</v>
      </c>
      <c r="G7" s="109">
        <v>15.34</v>
      </c>
      <c r="H7" s="109">
        <v>15.74</v>
      </c>
      <c r="I7" s="109">
        <v>15.2</v>
      </c>
      <c r="J7" s="109">
        <v>14.28</v>
      </c>
      <c r="K7" s="109" t="s">
        <v>443</v>
      </c>
      <c r="L7" s="109">
        <f aca="true" t="shared" si="0" ref="L7:L19">MAX(F7:K7)</f>
        <v>15.74</v>
      </c>
      <c r="M7" s="109" t="s">
        <v>22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</row>
    <row r="8" spans="1:29" s="111" customFormat="1" ht="12.75">
      <c r="A8" s="104" t="s">
        <v>445</v>
      </c>
      <c r="B8" s="105" t="s">
        <v>440</v>
      </c>
      <c r="C8" s="106" t="s">
        <v>441</v>
      </c>
      <c r="D8" s="107" t="s">
        <v>21</v>
      </c>
      <c r="E8" s="108" t="s">
        <v>73</v>
      </c>
      <c r="F8" s="109">
        <v>12.83</v>
      </c>
      <c r="G8" s="109">
        <v>13.88</v>
      </c>
      <c r="H8" s="109">
        <v>12.88</v>
      </c>
      <c r="I8" s="109">
        <v>12.74</v>
      </c>
      <c r="J8" s="109">
        <v>13.27</v>
      </c>
      <c r="K8" s="109" t="s">
        <v>443</v>
      </c>
      <c r="L8" s="109">
        <f t="shared" si="0"/>
        <v>13.88</v>
      </c>
      <c r="M8" s="109" t="s">
        <v>444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</row>
    <row r="9" spans="1:29" s="111" customFormat="1" ht="12.75">
      <c r="A9" s="104" t="s">
        <v>448</v>
      </c>
      <c r="B9" s="105" t="s">
        <v>552</v>
      </c>
      <c r="C9" s="106" t="s">
        <v>694</v>
      </c>
      <c r="D9" s="107" t="s">
        <v>695</v>
      </c>
      <c r="E9" s="108" t="s">
        <v>25</v>
      </c>
      <c r="F9" s="109">
        <v>12.96</v>
      </c>
      <c r="G9" s="109">
        <v>12.55</v>
      </c>
      <c r="H9" s="109">
        <v>12.66</v>
      </c>
      <c r="I9" s="109">
        <v>10.25</v>
      </c>
      <c r="J9" s="109">
        <v>11.47</v>
      </c>
      <c r="K9" s="109">
        <v>11.43</v>
      </c>
      <c r="L9" s="109">
        <f t="shared" si="0"/>
        <v>12.96</v>
      </c>
      <c r="M9" s="109" t="s">
        <v>451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s="111" customFormat="1" ht="12.75">
      <c r="A10" s="104" t="s">
        <v>452</v>
      </c>
      <c r="B10" s="105" t="s">
        <v>598</v>
      </c>
      <c r="C10" s="106" t="s">
        <v>599</v>
      </c>
      <c r="D10" s="107" t="s">
        <v>696</v>
      </c>
      <c r="E10" s="108" t="s">
        <v>53</v>
      </c>
      <c r="F10" s="109">
        <v>11.2</v>
      </c>
      <c r="G10" s="109">
        <v>11.77</v>
      </c>
      <c r="H10" s="109">
        <v>11.49</v>
      </c>
      <c r="I10" s="109">
        <v>10.94</v>
      </c>
      <c r="J10" s="109">
        <v>10.7</v>
      </c>
      <c r="K10" s="109">
        <v>10.63</v>
      </c>
      <c r="L10" s="109">
        <f t="shared" si="0"/>
        <v>11.77</v>
      </c>
      <c r="M10" s="109" t="s">
        <v>537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</row>
    <row r="11" spans="1:29" s="111" customFormat="1" ht="12.75">
      <c r="A11" s="104" t="s">
        <v>457</v>
      </c>
      <c r="B11" s="105" t="s">
        <v>697</v>
      </c>
      <c r="C11" s="106" t="s">
        <v>698</v>
      </c>
      <c r="D11" s="107" t="s">
        <v>699</v>
      </c>
      <c r="E11" s="108" t="s">
        <v>46</v>
      </c>
      <c r="F11" s="109" t="s">
        <v>443</v>
      </c>
      <c r="G11" s="109">
        <v>10.89</v>
      </c>
      <c r="H11" s="109">
        <v>10.68</v>
      </c>
      <c r="I11" s="109">
        <v>10.01</v>
      </c>
      <c r="J11" s="109">
        <v>10.71</v>
      </c>
      <c r="K11" s="109">
        <v>10.21</v>
      </c>
      <c r="L11" s="109">
        <f t="shared" si="0"/>
        <v>10.89</v>
      </c>
      <c r="M11" s="109" t="s">
        <v>592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</row>
    <row r="12" spans="1:29" s="111" customFormat="1" ht="12.75">
      <c r="A12" s="104" t="s">
        <v>461</v>
      </c>
      <c r="B12" s="105" t="s">
        <v>700</v>
      </c>
      <c r="C12" s="106" t="s">
        <v>701</v>
      </c>
      <c r="D12" s="107" t="s">
        <v>702</v>
      </c>
      <c r="E12" s="108" t="s">
        <v>25</v>
      </c>
      <c r="F12" s="109">
        <v>10.78</v>
      </c>
      <c r="G12" s="109">
        <v>10.56</v>
      </c>
      <c r="H12" s="109">
        <v>10.8</v>
      </c>
      <c r="I12" s="109">
        <v>10.12</v>
      </c>
      <c r="J12" s="109" t="s">
        <v>443</v>
      </c>
      <c r="K12" s="109">
        <v>10.12</v>
      </c>
      <c r="L12" s="109">
        <f t="shared" si="0"/>
        <v>10.8</v>
      </c>
      <c r="M12" s="109" t="s">
        <v>451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</row>
    <row r="13" spans="1:29" s="111" customFormat="1" ht="12.75">
      <c r="A13" s="104" t="s">
        <v>465</v>
      </c>
      <c r="B13" s="105" t="s">
        <v>458</v>
      </c>
      <c r="C13" s="106" t="s">
        <v>459</v>
      </c>
      <c r="D13" s="107" t="s">
        <v>460</v>
      </c>
      <c r="E13" s="108" t="s">
        <v>30</v>
      </c>
      <c r="F13" s="109">
        <v>8.55</v>
      </c>
      <c r="G13" s="109">
        <v>8.96</v>
      </c>
      <c r="H13" s="109">
        <v>9.58</v>
      </c>
      <c r="I13" s="109">
        <v>8.67</v>
      </c>
      <c r="J13" s="109">
        <v>9.55</v>
      </c>
      <c r="K13" s="109">
        <v>9.11</v>
      </c>
      <c r="L13" s="109">
        <f t="shared" si="0"/>
        <v>9.58</v>
      </c>
      <c r="M13" s="109" t="s">
        <v>456</v>
      </c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</row>
    <row r="14" spans="1:29" s="111" customFormat="1" ht="12.75">
      <c r="A14" s="104" t="s">
        <v>488</v>
      </c>
      <c r="B14" s="105" t="s">
        <v>601</v>
      </c>
      <c r="C14" s="106" t="s">
        <v>602</v>
      </c>
      <c r="D14" s="107" t="s">
        <v>703</v>
      </c>
      <c r="E14" s="108" t="s">
        <v>53</v>
      </c>
      <c r="F14" s="109">
        <v>9.2</v>
      </c>
      <c r="G14" s="109">
        <v>8.98</v>
      </c>
      <c r="H14" s="109">
        <v>9.36</v>
      </c>
      <c r="I14" s="109">
        <v>8.55</v>
      </c>
      <c r="J14" s="109" t="s">
        <v>443</v>
      </c>
      <c r="K14" s="109">
        <v>8.41</v>
      </c>
      <c r="L14" s="109">
        <f t="shared" si="0"/>
        <v>9.36</v>
      </c>
      <c r="M14" s="109" t="s">
        <v>537</v>
      </c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s="111" customFormat="1" ht="12.75">
      <c r="A15" s="104" t="s">
        <v>538</v>
      </c>
      <c r="B15" s="105" t="s">
        <v>606</v>
      </c>
      <c r="C15" s="106" t="s">
        <v>607</v>
      </c>
      <c r="D15" s="107" t="s">
        <v>704</v>
      </c>
      <c r="E15" s="108" t="s">
        <v>53</v>
      </c>
      <c r="F15" s="109">
        <v>8.16</v>
      </c>
      <c r="G15" s="109">
        <v>7.42</v>
      </c>
      <c r="H15" s="109">
        <v>7.33</v>
      </c>
      <c r="I15" s="109"/>
      <c r="J15" s="109"/>
      <c r="K15" s="109"/>
      <c r="L15" s="109">
        <f t="shared" si="0"/>
        <v>8.16</v>
      </c>
      <c r="M15" s="109" t="s">
        <v>537</v>
      </c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s="111" customFormat="1" ht="12.75">
      <c r="A16" s="104" t="s">
        <v>705</v>
      </c>
      <c r="B16" s="105" t="s">
        <v>453</v>
      </c>
      <c r="C16" s="106" t="s">
        <v>454</v>
      </c>
      <c r="D16" s="107" t="s">
        <v>455</v>
      </c>
      <c r="E16" s="108" t="s">
        <v>30</v>
      </c>
      <c r="F16" s="109">
        <v>7.72</v>
      </c>
      <c r="G16" s="109">
        <v>7.89</v>
      </c>
      <c r="H16" s="109">
        <v>7.9</v>
      </c>
      <c r="I16" s="109"/>
      <c r="J16" s="109"/>
      <c r="K16" s="109"/>
      <c r="L16" s="109">
        <f t="shared" si="0"/>
        <v>7.9</v>
      </c>
      <c r="M16" s="109" t="s">
        <v>456</v>
      </c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</row>
    <row r="17" spans="1:29" s="111" customFormat="1" ht="12.75">
      <c r="A17" s="104" t="s">
        <v>706</v>
      </c>
      <c r="B17" s="105" t="s">
        <v>466</v>
      </c>
      <c r="C17" s="106" t="s">
        <v>467</v>
      </c>
      <c r="D17" s="107" t="s">
        <v>468</v>
      </c>
      <c r="E17" s="108" t="s">
        <v>30</v>
      </c>
      <c r="F17" s="109" t="s">
        <v>443</v>
      </c>
      <c r="G17" s="109">
        <v>7.17</v>
      </c>
      <c r="H17" s="109">
        <v>6.33</v>
      </c>
      <c r="I17" s="109"/>
      <c r="J17" s="109"/>
      <c r="K17" s="109"/>
      <c r="L17" s="109">
        <f t="shared" si="0"/>
        <v>7.17</v>
      </c>
      <c r="M17" s="109" t="s">
        <v>456</v>
      </c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</row>
    <row r="18" spans="1:29" s="111" customFormat="1" ht="12.75">
      <c r="A18" s="104" t="s">
        <v>707</v>
      </c>
      <c r="B18" s="105" t="s">
        <v>157</v>
      </c>
      <c r="C18" s="106" t="s">
        <v>708</v>
      </c>
      <c r="D18" s="107" t="s">
        <v>709</v>
      </c>
      <c r="E18" s="108" t="s">
        <v>53</v>
      </c>
      <c r="F18" s="109">
        <v>6</v>
      </c>
      <c r="G18" s="109">
        <v>6.8</v>
      </c>
      <c r="H18" s="109">
        <v>6.56</v>
      </c>
      <c r="I18" s="109"/>
      <c r="J18" s="109"/>
      <c r="K18" s="109"/>
      <c r="L18" s="109">
        <f t="shared" si="0"/>
        <v>6.8</v>
      </c>
      <c r="M18" s="109" t="s">
        <v>537</v>
      </c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</row>
    <row r="19" spans="1:29" s="111" customFormat="1" ht="12.75">
      <c r="A19" s="104" t="s">
        <v>710</v>
      </c>
      <c r="B19" s="105" t="s">
        <v>160</v>
      </c>
      <c r="C19" s="106" t="s">
        <v>711</v>
      </c>
      <c r="D19" s="107" t="s">
        <v>712</v>
      </c>
      <c r="E19" s="108" t="s">
        <v>53</v>
      </c>
      <c r="F19" s="109">
        <v>6.02</v>
      </c>
      <c r="G19" s="109" t="s">
        <v>443</v>
      </c>
      <c r="H19" s="109">
        <v>5.95</v>
      </c>
      <c r="I19" s="109"/>
      <c r="J19" s="109"/>
      <c r="K19" s="109"/>
      <c r="L19" s="109">
        <f t="shared" si="0"/>
        <v>6.02</v>
      </c>
      <c r="M19" s="109" t="s">
        <v>537</v>
      </c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</row>
    <row r="22" spans="4:7" ht="12.75">
      <c r="D22" s="1" t="s">
        <v>91</v>
      </c>
      <c r="F22" s="20" t="s">
        <v>92</v>
      </c>
      <c r="G22" s="1" t="s">
        <v>93</v>
      </c>
    </row>
    <row r="23" spans="4:7" ht="12.75">
      <c r="D23" s="1" t="s">
        <v>94</v>
      </c>
      <c r="F23" s="20" t="s">
        <v>95</v>
      </c>
      <c r="G23" s="1" t="s">
        <v>96</v>
      </c>
    </row>
  </sheetData>
  <mergeCells count="1">
    <mergeCell ref="F5:K5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18"/>
  <sheetViews>
    <sheetView showZeros="0" workbookViewId="0" topLeftCell="A2">
      <selection activeCell="A17" sqref="A17"/>
    </sheetView>
  </sheetViews>
  <sheetFormatPr defaultColWidth="9.140625" defaultRowHeight="12.75"/>
  <cols>
    <col min="1" max="1" width="5.421875" style="1" customWidth="1"/>
    <col min="2" max="2" width="10.00390625" style="1" customWidth="1"/>
    <col min="3" max="3" width="14.57421875" style="1" customWidth="1"/>
    <col min="4" max="4" width="10.140625" style="1" customWidth="1"/>
    <col min="5" max="5" width="13.7109375" style="1" customWidth="1"/>
    <col min="6" max="11" width="5.57421875" style="55" customWidth="1"/>
    <col min="12" max="12" width="9.00390625" style="134" customWidth="1"/>
    <col min="13" max="13" width="23.57421875" style="1" customWidth="1"/>
    <col min="14" max="16384" width="9.140625" style="1" customWidth="1"/>
  </cols>
  <sheetData>
    <row r="1" spans="2:12" ht="20.25" customHeight="1">
      <c r="B1" s="17" t="s">
        <v>90</v>
      </c>
      <c r="C1" s="17"/>
      <c r="D1" s="52"/>
      <c r="E1" s="21"/>
      <c r="F1" s="18"/>
      <c r="G1" s="19"/>
      <c r="H1" s="1"/>
      <c r="I1" s="1"/>
      <c r="J1" s="1"/>
      <c r="K1" s="1"/>
      <c r="L1" s="1"/>
    </row>
    <row r="2" spans="2:12" ht="20.25" customHeight="1">
      <c r="B2" s="17"/>
      <c r="C2" s="17"/>
      <c r="D2" s="52"/>
      <c r="E2" s="21"/>
      <c r="F2" s="18"/>
      <c r="G2" s="19"/>
      <c r="H2" s="1"/>
      <c r="I2" s="20" t="s">
        <v>89</v>
      </c>
      <c r="J2" s="1"/>
      <c r="K2" s="1"/>
      <c r="L2" s="1"/>
    </row>
    <row r="3" spans="2:12" ht="15.75">
      <c r="B3" s="73"/>
      <c r="E3" s="15"/>
      <c r="F3" s="2"/>
      <c r="G3" s="8"/>
      <c r="H3" s="8"/>
      <c r="I3" s="20" t="s">
        <v>0</v>
      </c>
      <c r="J3" s="1"/>
      <c r="K3" s="1"/>
      <c r="L3" s="1"/>
    </row>
    <row r="4" spans="2:13" ht="15.75">
      <c r="B4" s="2" t="s">
        <v>714</v>
      </c>
      <c r="E4" s="133" t="s">
        <v>715</v>
      </c>
      <c r="F4" s="1"/>
      <c r="G4" s="2"/>
      <c r="I4" s="1"/>
      <c r="J4" s="1"/>
      <c r="M4" s="135"/>
    </row>
    <row r="5" spans="4:13" ht="13.5" thickBot="1">
      <c r="D5" s="134"/>
      <c r="I5" s="1"/>
      <c r="J5" s="1"/>
      <c r="M5" s="144"/>
    </row>
    <row r="6" spans="6:11" ht="13.5" thickBot="1">
      <c r="F6" s="188" t="s">
        <v>692</v>
      </c>
      <c r="G6" s="189"/>
      <c r="H6" s="189"/>
      <c r="I6" s="189"/>
      <c r="J6" s="189"/>
      <c r="K6" s="190"/>
    </row>
    <row r="7" spans="1:13" ht="13.5" thickBot="1">
      <c r="A7" s="136" t="s">
        <v>8</v>
      </c>
      <c r="B7" s="137" t="s">
        <v>1</v>
      </c>
      <c r="C7" s="138" t="s">
        <v>2</v>
      </c>
      <c r="D7" s="139" t="s">
        <v>3</v>
      </c>
      <c r="E7" s="139" t="s">
        <v>4</v>
      </c>
      <c r="F7" s="140">
        <v>1</v>
      </c>
      <c r="G7" s="141">
        <v>2</v>
      </c>
      <c r="H7" s="141">
        <v>3</v>
      </c>
      <c r="I7" s="141">
        <v>4</v>
      </c>
      <c r="J7" s="141">
        <v>5</v>
      </c>
      <c r="K7" s="142">
        <v>6</v>
      </c>
      <c r="L7" s="136" t="s">
        <v>693</v>
      </c>
      <c r="M7" s="143" t="s">
        <v>7</v>
      </c>
    </row>
    <row r="8" spans="1:30" s="111" customFormat="1" ht="12.75">
      <c r="A8" s="104" t="s">
        <v>439</v>
      </c>
      <c r="B8" s="105" t="s">
        <v>10</v>
      </c>
      <c r="C8" s="106" t="s">
        <v>473</v>
      </c>
      <c r="D8" s="107" t="s">
        <v>474</v>
      </c>
      <c r="E8" s="108" t="s">
        <v>30</v>
      </c>
      <c r="F8" s="109">
        <v>9.24</v>
      </c>
      <c r="G8" s="109">
        <v>8.8</v>
      </c>
      <c r="H8" s="109">
        <v>8.78</v>
      </c>
      <c r="I8" s="109">
        <v>9.8</v>
      </c>
      <c r="J8" s="109">
        <v>9.12</v>
      </c>
      <c r="K8" s="109">
        <v>9.3</v>
      </c>
      <c r="L8" s="109">
        <f aca="true" t="shared" si="0" ref="L8:L14">MAX(F8:K8)</f>
        <v>9.8</v>
      </c>
      <c r="M8" s="112" t="s">
        <v>456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30" s="111" customFormat="1" ht="12.75">
      <c r="A9" s="104" t="s">
        <v>445</v>
      </c>
      <c r="B9" s="105" t="s">
        <v>13</v>
      </c>
      <c r="C9" s="106" t="s">
        <v>484</v>
      </c>
      <c r="D9" s="107" t="s">
        <v>713</v>
      </c>
      <c r="E9" s="108" t="s">
        <v>62</v>
      </c>
      <c r="F9" s="109">
        <v>7.96</v>
      </c>
      <c r="G9" s="109">
        <v>8.86</v>
      </c>
      <c r="H9" s="109">
        <v>9.03</v>
      </c>
      <c r="I9" s="109">
        <v>8.72</v>
      </c>
      <c r="J9" s="109">
        <v>9.42</v>
      </c>
      <c r="K9" s="109">
        <v>9.27</v>
      </c>
      <c r="L9" s="109">
        <f t="shared" si="0"/>
        <v>9.42</v>
      </c>
      <c r="M9" s="112" t="s">
        <v>20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1:30" s="111" customFormat="1" ht="12.75">
      <c r="A10" s="104" t="s">
        <v>448</v>
      </c>
      <c r="B10" s="105" t="s">
        <v>266</v>
      </c>
      <c r="C10" s="106" t="s">
        <v>470</v>
      </c>
      <c r="D10" s="107" t="s">
        <v>716</v>
      </c>
      <c r="E10" s="108" t="s">
        <v>53</v>
      </c>
      <c r="F10" s="109">
        <v>7.36</v>
      </c>
      <c r="G10" s="109">
        <v>8.15</v>
      </c>
      <c r="H10" s="109">
        <v>7.59</v>
      </c>
      <c r="I10" s="109">
        <v>8.65</v>
      </c>
      <c r="J10" s="109">
        <v>8.38</v>
      </c>
      <c r="K10" s="109">
        <v>8.68</v>
      </c>
      <c r="L10" s="109">
        <f t="shared" si="0"/>
        <v>8.68</v>
      </c>
      <c r="M10" s="112" t="s">
        <v>472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</row>
    <row r="11" spans="1:30" s="111" customFormat="1" ht="12.75">
      <c r="A11" s="104" t="s">
        <v>452</v>
      </c>
      <c r="B11" s="105" t="s">
        <v>717</v>
      </c>
      <c r="C11" s="106" t="s">
        <v>718</v>
      </c>
      <c r="D11" s="107" t="s">
        <v>719</v>
      </c>
      <c r="E11" s="108" t="s">
        <v>46</v>
      </c>
      <c r="F11" s="109">
        <v>8.3</v>
      </c>
      <c r="G11" s="109">
        <v>7.82</v>
      </c>
      <c r="H11" s="109">
        <v>8.66</v>
      </c>
      <c r="I11" s="109">
        <v>8.48</v>
      </c>
      <c r="J11" s="109">
        <v>7.92</v>
      </c>
      <c r="K11" s="109">
        <v>7.43</v>
      </c>
      <c r="L11" s="109">
        <f t="shared" si="0"/>
        <v>8.66</v>
      </c>
      <c r="M11" s="112" t="s">
        <v>634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</row>
    <row r="12" spans="1:30" s="111" customFormat="1" ht="12.75">
      <c r="A12" s="104" t="s">
        <v>457</v>
      </c>
      <c r="B12" s="105" t="s">
        <v>32</v>
      </c>
      <c r="C12" s="106" t="s">
        <v>614</v>
      </c>
      <c r="D12" s="107" t="s">
        <v>720</v>
      </c>
      <c r="E12" s="108" t="s">
        <v>53</v>
      </c>
      <c r="F12" s="109">
        <v>7.8</v>
      </c>
      <c r="G12" s="109">
        <v>7.52</v>
      </c>
      <c r="H12" s="109">
        <v>7.89</v>
      </c>
      <c r="I12" s="109">
        <v>8.03</v>
      </c>
      <c r="J12" s="109">
        <v>7.97</v>
      </c>
      <c r="K12" s="109">
        <v>7.95</v>
      </c>
      <c r="L12" s="109">
        <f t="shared" si="0"/>
        <v>8.03</v>
      </c>
      <c r="M12" s="112" t="s">
        <v>57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</row>
    <row r="13" spans="1:30" s="111" customFormat="1" ht="12.75">
      <c r="A13" s="104" t="s">
        <v>461</v>
      </c>
      <c r="B13" s="105" t="s">
        <v>485</v>
      </c>
      <c r="C13" s="106" t="s">
        <v>486</v>
      </c>
      <c r="D13" s="107" t="s">
        <v>487</v>
      </c>
      <c r="E13" s="108" t="s">
        <v>62</v>
      </c>
      <c r="F13" s="109">
        <v>6</v>
      </c>
      <c r="G13" s="109">
        <v>6.88</v>
      </c>
      <c r="H13" s="109">
        <v>5.95</v>
      </c>
      <c r="I13" s="109">
        <v>6.37</v>
      </c>
      <c r="J13" s="109">
        <v>7.39</v>
      </c>
      <c r="K13" s="109">
        <v>6.12</v>
      </c>
      <c r="L13" s="109">
        <f t="shared" si="0"/>
        <v>7.39</v>
      </c>
      <c r="M13" s="112" t="s">
        <v>20</v>
      </c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s="111" customFormat="1" ht="12.75">
      <c r="A14" s="104" t="s">
        <v>465</v>
      </c>
      <c r="B14" s="105" t="s">
        <v>489</v>
      </c>
      <c r="C14" s="106" t="s">
        <v>490</v>
      </c>
      <c r="D14" s="107" t="s">
        <v>491</v>
      </c>
      <c r="E14" s="108" t="s">
        <v>30</v>
      </c>
      <c r="F14" s="109">
        <v>6.55</v>
      </c>
      <c r="G14" s="109" t="s">
        <v>443</v>
      </c>
      <c r="H14" s="109">
        <v>6.33</v>
      </c>
      <c r="I14" s="109">
        <v>6.74</v>
      </c>
      <c r="J14" s="109">
        <v>6.91</v>
      </c>
      <c r="K14" s="109">
        <v>6.18</v>
      </c>
      <c r="L14" s="109">
        <f t="shared" si="0"/>
        <v>6.91</v>
      </c>
      <c r="M14" s="112" t="s">
        <v>456</v>
      </c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</row>
    <row r="17" spans="3:7" ht="12.75">
      <c r="C17" s="1" t="s">
        <v>91</v>
      </c>
      <c r="E17" s="20" t="s">
        <v>92</v>
      </c>
      <c r="F17" s="1" t="s">
        <v>93</v>
      </c>
      <c r="G17" s="1"/>
    </row>
    <row r="18" spans="3:7" ht="12.75">
      <c r="C18" s="1" t="s">
        <v>94</v>
      </c>
      <c r="E18" s="20" t="s">
        <v>95</v>
      </c>
      <c r="F18" s="1" t="s">
        <v>96</v>
      </c>
      <c r="G18" s="1"/>
    </row>
  </sheetData>
  <mergeCells count="1">
    <mergeCell ref="F6:K6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C26"/>
  <sheetViews>
    <sheetView showZeros="0" workbookViewId="0" topLeftCell="A3">
      <selection activeCell="A6" sqref="A6"/>
    </sheetView>
  </sheetViews>
  <sheetFormatPr defaultColWidth="9.140625" defaultRowHeight="12.75"/>
  <cols>
    <col min="1" max="1" width="5.421875" style="1" customWidth="1"/>
    <col min="2" max="2" width="10.00390625" style="1" customWidth="1"/>
    <col min="3" max="3" width="14.57421875" style="1" customWidth="1"/>
    <col min="4" max="4" width="10.140625" style="1" customWidth="1"/>
    <col min="5" max="5" width="13.421875" style="1" customWidth="1"/>
    <col min="6" max="11" width="5.57421875" style="55" customWidth="1"/>
    <col min="12" max="12" width="9.28125" style="134" bestFit="1" customWidth="1"/>
    <col min="13" max="13" width="23.8515625" style="1" customWidth="1"/>
    <col min="14" max="16384" width="9.140625" style="1" customWidth="1"/>
  </cols>
  <sheetData>
    <row r="1" spans="2:12" ht="20.25" customHeight="1">
      <c r="B1" s="17" t="s">
        <v>90</v>
      </c>
      <c r="C1" s="17"/>
      <c r="D1" s="52"/>
      <c r="E1" s="21"/>
      <c r="F1" s="18"/>
      <c r="G1" s="19"/>
      <c r="H1" s="1"/>
      <c r="I1" s="1"/>
      <c r="J1" s="1"/>
      <c r="K1" s="1"/>
      <c r="L1" s="1"/>
    </row>
    <row r="2" spans="2:12" ht="20.25" customHeight="1">
      <c r="B2" s="17"/>
      <c r="C2" s="17"/>
      <c r="D2" s="52"/>
      <c r="E2" s="21"/>
      <c r="F2" s="18"/>
      <c r="G2" s="19"/>
      <c r="H2" s="1"/>
      <c r="I2" s="20" t="s">
        <v>89</v>
      </c>
      <c r="J2" s="1"/>
      <c r="K2" s="1"/>
      <c r="L2" s="1"/>
    </row>
    <row r="3" spans="2:12" ht="15.75">
      <c r="B3" s="73"/>
      <c r="E3" s="15"/>
      <c r="F3" s="2"/>
      <c r="G3" s="8"/>
      <c r="H3" s="8"/>
      <c r="I3" s="20" t="s">
        <v>0</v>
      </c>
      <c r="J3" s="1"/>
      <c r="K3" s="1"/>
      <c r="L3" s="1"/>
    </row>
    <row r="4" spans="2:13" ht="15.75">
      <c r="B4" s="2" t="s">
        <v>721</v>
      </c>
      <c r="E4" s="133" t="s">
        <v>722</v>
      </c>
      <c r="F4" s="1"/>
      <c r="G4" s="2"/>
      <c r="I4" s="1"/>
      <c r="J4" s="1"/>
      <c r="M4" s="135"/>
    </row>
    <row r="5" spans="4:13" ht="13.5" thickBot="1">
      <c r="D5" s="134"/>
      <c r="I5" s="1"/>
      <c r="J5" s="1"/>
      <c r="M5" s="144"/>
    </row>
    <row r="6" spans="6:11" ht="13.5" thickBot="1">
      <c r="F6" s="188" t="s">
        <v>692</v>
      </c>
      <c r="G6" s="189"/>
      <c r="H6" s="189"/>
      <c r="I6" s="189"/>
      <c r="J6" s="189"/>
      <c r="K6" s="190"/>
    </row>
    <row r="7" spans="1:13" ht="13.5" thickBot="1">
      <c r="A7" s="136" t="s">
        <v>8</v>
      </c>
      <c r="B7" s="137" t="s">
        <v>1</v>
      </c>
      <c r="C7" s="138" t="s">
        <v>2</v>
      </c>
      <c r="D7" s="139" t="s">
        <v>3</v>
      </c>
      <c r="E7" s="139" t="s">
        <v>4</v>
      </c>
      <c r="F7" s="140">
        <v>1</v>
      </c>
      <c r="G7" s="141">
        <v>2</v>
      </c>
      <c r="H7" s="141">
        <v>3</v>
      </c>
      <c r="I7" s="141">
        <v>4</v>
      </c>
      <c r="J7" s="141">
        <v>5</v>
      </c>
      <c r="K7" s="142">
        <v>6</v>
      </c>
      <c r="L7" s="136" t="s">
        <v>693</v>
      </c>
      <c r="M7" s="143" t="s">
        <v>7</v>
      </c>
    </row>
    <row r="8" spans="1:29" s="111" customFormat="1" ht="12.75">
      <c r="A8" s="104" t="s">
        <v>439</v>
      </c>
      <c r="B8" s="105" t="s">
        <v>164</v>
      </c>
      <c r="C8" s="106" t="s">
        <v>723</v>
      </c>
      <c r="D8" s="107" t="s">
        <v>724</v>
      </c>
      <c r="E8" s="108" t="s">
        <v>25</v>
      </c>
      <c r="F8" s="109" t="s">
        <v>443</v>
      </c>
      <c r="G8" s="109">
        <v>17.33</v>
      </c>
      <c r="H8" s="109" t="s">
        <v>443</v>
      </c>
      <c r="I8" s="109" t="s">
        <v>443</v>
      </c>
      <c r="J8" s="109" t="s">
        <v>443</v>
      </c>
      <c r="K8" s="109" t="s">
        <v>443</v>
      </c>
      <c r="L8" s="109">
        <f>MAX(F8:K8)</f>
        <v>17.33</v>
      </c>
      <c r="M8" s="109" t="s">
        <v>451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</row>
    <row r="9" spans="1:29" s="111" customFormat="1" ht="12.75">
      <c r="A9" s="104" t="s">
        <v>445</v>
      </c>
      <c r="B9" s="105" t="s">
        <v>525</v>
      </c>
      <c r="C9" s="106" t="s">
        <v>526</v>
      </c>
      <c r="D9" s="107" t="s">
        <v>524</v>
      </c>
      <c r="E9" s="108" t="s">
        <v>500</v>
      </c>
      <c r="F9" s="109">
        <v>17.32</v>
      </c>
      <c r="G9" s="109">
        <v>16.3</v>
      </c>
      <c r="H9" s="109">
        <v>16.55</v>
      </c>
      <c r="I9" s="109" t="s">
        <v>443</v>
      </c>
      <c r="J9" s="109" t="s">
        <v>443</v>
      </c>
      <c r="K9" s="109">
        <v>15.97</v>
      </c>
      <c r="L9" s="109">
        <f>MAX(F9:K9)</f>
        <v>17.32</v>
      </c>
      <c r="M9" s="109" t="s">
        <v>528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1" spans="2:13" ht="15.75">
      <c r="B11" s="2" t="s">
        <v>725</v>
      </c>
      <c r="E11" s="133" t="s">
        <v>726</v>
      </c>
      <c r="F11" s="1"/>
      <c r="G11" s="2"/>
      <c r="I11" s="1"/>
      <c r="J11" s="1"/>
      <c r="M11" s="135"/>
    </row>
    <row r="12" spans="4:13" ht="13.5" thickBot="1">
      <c r="D12" s="134"/>
      <c r="I12" s="1"/>
      <c r="J12" s="1"/>
      <c r="M12" s="144"/>
    </row>
    <row r="13" spans="6:11" ht="13.5" thickBot="1">
      <c r="F13" s="188" t="s">
        <v>692</v>
      </c>
      <c r="G13" s="189"/>
      <c r="H13" s="189"/>
      <c r="I13" s="189"/>
      <c r="J13" s="189"/>
      <c r="K13" s="190"/>
    </row>
    <row r="14" spans="1:13" ht="13.5" thickBot="1">
      <c r="A14" s="136" t="s">
        <v>8</v>
      </c>
      <c r="B14" s="137" t="s">
        <v>1</v>
      </c>
      <c r="C14" s="138" t="s">
        <v>2</v>
      </c>
      <c r="D14" s="139" t="s">
        <v>3</v>
      </c>
      <c r="E14" s="139" t="s">
        <v>4</v>
      </c>
      <c r="F14" s="140">
        <v>1</v>
      </c>
      <c r="G14" s="141">
        <v>2</v>
      </c>
      <c r="H14" s="141">
        <v>3</v>
      </c>
      <c r="I14" s="141">
        <v>4</v>
      </c>
      <c r="J14" s="141">
        <v>5</v>
      </c>
      <c r="K14" s="142">
        <v>6</v>
      </c>
      <c r="L14" s="136" t="s">
        <v>693</v>
      </c>
      <c r="M14" s="143" t="s">
        <v>7</v>
      </c>
    </row>
    <row r="15" spans="1:29" s="111" customFormat="1" ht="12.75">
      <c r="A15" s="104" t="s">
        <v>439</v>
      </c>
      <c r="B15" s="105" t="s">
        <v>133</v>
      </c>
      <c r="C15" s="106" t="s">
        <v>727</v>
      </c>
      <c r="D15" s="107" t="s">
        <v>728</v>
      </c>
      <c r="E15" s="108" t="s">
        <v>46</v>
      </c>
      <c r="F15" s="109">
        <v>15.39</v>
      </c>
      <c r="G15" s="109">
        <v>15.84</v>
      </c>
      <c r="H15" s="109">
        <v>15.57</v>
      </c>
      <c r="I15" s="109">
        <v>15.96</v>
      </c>
      <c r="J15" s="109" t="s">
        <v>443</v>
      </c>
      <c r="K15" s="109">
        <v>15.49</v>
      </c>
      <c r="L15" s="109">
        <f aca="true" t="shared" si="0" ref="L15:L23">MAX(F15:K15)</f>
        <v>15.96</v>
      </c>
      <c r="M15" s="109" t="s">
        <v>729</v>
      </c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s="111" customFormat="1" ht="12.75">
      <c r="A16" s="104" t="s">
        <v>445</v>
      </c>
      <c r="B16" s="105" t="s">
        <v>302</v>
      </c>
      <c r="C16" s="106" t="s">
        <v>730</v>
      </c>
      <c r="D16" s="107" t="s">
        <v>229</v>
      </c>
      <c r="E16" s="108" t="s">
        <v>500</v>
      </c>
      <c r="F16" s="109">
        <v>15.04</v>
      </c>
      <c r="G16" s="109">
        <v>14.26</v>
      </c>
      <c r="H16" s="109" t="s">
        <v>443</v>
      </c>
      <c r="I16" s="109" t="s">
        <v>443</v>
      </c>
      <c r="J16" s="109">
        <v>14.25</v>
      </c>
      <c r="K16" s="109">
        <v>15.51</v>
      </c>
      <c r="L16" s="109">
        <f t="shared" si="0"/>
        <v>15.51</v>
      </c>
      <c r="M16" s="109" t="s">
        <v>501</v>
      </c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</row>
    <row r="17" spans="1:29" s="111" customFormat="1" ht="12.75">
      <c r="A17" s="104" t="s">
        <v>448</v>
      </c>
      <c r="B17" s="105" t="s">
        <v>302</v>
      </c>
      <c r="C17" s="106" t="s">
        <v>731</v>
      </c>
      <c r="D17" s="107" t="s">
        <v>732</v>
      </c>
      <c r="E17" s="108" t="s">
        <v>73</v>
      </c>
      <c r="F17" s="109" t="s">
        <v>443</v>
      </c>
      <c r="G17" s="109">
        <v>12.94</v>
      </c>
      <c r="H17" s="109">
        <v>14.8</v>
      </c>
      <c r="I17" s="109">
        <v>14.01</v>
      </c>
      <c r="J17" s="109">
        <v>14.23</v>
      </c>
      <c r="K17" s="109">
        <v>14.85</v>
      </c>
      <c r="L17" s="109">
        <f t="shared" si="0"/>
        <v>14.85</v>
      </c>
      <c r="M17" s="109" t="s">
        <v>507</v>
      </c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</row>
    <row r="18" spans="1:29" s="111" customFormat="1" ht="12.75">
      <c r="A18" s="104" t="s">
        <v>452</v>
      </c>
      <c r="B18" s="105" t="s">
        <v>376</v>
      </c>
      <c r="C18" s="106" t="s">
        <v>733</v>
      </c>
      <c r="D18" s="107" t="s">
        <v>734</v>
      </c>
      <c r="E18" s="108" t="s">
        <v>25</v>
      </c>
      <c r="F18" s="109">
        <v>12.2</v>
      </c>
      <c r="G18" s="109">
        <v>12.53</v>
      </c>
      <c r="H18" s="109">
        <v>12.82</v>
      </c>
      <c r="I18" s="109">
        <v>13.37</v>
      </c>
      <c r="J18" s="109">
        <v>12.43</v>
      </c>
      <c r="K18" s="109">
        <v>12.42</v>
      </c>
      <c r="L18" s="109">
        <f t="shared" si="0"/>
        <v>13.37</v>
      </c>
      <c r="M18" s="109" t="s">
        <v>451</v>
      </c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</row>
    <row r="19" spans="1:29" s="111" customFormat="1" ht="12.75">
      <c r="A19" s="104" t="s">
        <v>457</v>
      </c>
      <c r="B19" s="105" t="s">
        <v>498</v>
      </c>
      <c r="C19" s="106" t="s">
        <v>515</v>
      </c>
      <c r="D19" s="107" t="s">
        <v>516</v>
      </c>
      <c r="E19" s="108" t="s">
        <v>500</v>
      </c>
      <c r="F19" s="109">
        <v>12.01</v>
      </c>
      <c r="G19" s="109">
        <v>13.31</v>
      </c>
      <c r="H19" s="109">
        <v>12.29</v>
      </c>
      <c r="I19" s="109">
        <v>12.08</v>
      </c>
      <c r="J19" s="109">
        <v>12.67</v>
      </c>
      <c r="K19" s="109">
        <v>12.82</v>
      </c>
      <c r="L19" s="109">
        <f t="shared" si="0"/>
        <v>13.31</v>
      </c>
      <c r="M19" s="109" t="s">
        <v>517</v>
      </c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</row>
    <row r="20" spans="1:29" s="111" customFormat="1" ht="12.75">
      <c r="A20" s="104" t="s">
        <v>461</v>
      </c>
      <c r="B20" s="105" t="s">
        <v>153</v>
      </c>
      <c r="C20" s="106" t="s">
        <v>502</v>
      </c>
      <c r="D20" s="107" t="s">
        <v>735</v>
      </c>
      <c r="E20" s="108" t="s">
        <v>500</v>
      </c>
      <c r="F20" s="109">
        <v>12.37</v>
      </c>
      <c r="G20" s="109">
        <v>12.27</v>
      </c>
      <c r="H20" s="109">
        <v>12.77</v>
      </c>
      <c r="I20" s="109" t="s">
        <v>443</v>
      </c>
      <c r="J20" s="109" t="s">
        <v>443</v>
      </c>
      <c r="K20" s="109"/>
      <c r="L20" s="109">
        <f t="shared" si="0"/>
        <v>12.77</v>
      </c>
      <c r="M20" s="109" t="s">
        <v>503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</row>
    <row r="21" spans="1:29" s="111" customFormat="1" ht="12.75">
      <c r="A21" s="104" t="s">
        <v>465</v>
      </c>
      <c r="B21" s="105" t="s">
        <v>183</v>
      </c>
      <c r="C21" s="106" t="s">
        <v>736</v>
      </c>
      <c r="D21" s="107" t="s">
        <v>737</v>
      </c>
      <c r="E21" s="108" t="s">
        <v>25</v>
      </c>
      <c r="F21" s="109">
        <v>12.12</v>
      </c>
      <c r="G21" s="109">
        <v>12.44</v>
      </c>
      <c r="H21" s="109" t="s">
        <v>443</v>
      </c>
      <c r="I21" s="109" t="s">
        <v>443</v>
      </c>
      <c r="J21" s="109">
        <v>12.63</v>
      </c>
      <c r="K21" s="109">
        <v>12.12</v>
      </c>
      <c r="L21" s="109">
        <f t="shared" si="0"/>
        <v>12.63</v>
      </c>
      <c r="M21" s="109" t="s">
        <v>451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</row>
    <row r="22" spans="1:29" s="111" customFormat="1" ht="12.75">
      <c r="A22" s="104" t="s">
        <v>488</v>
      </c>
      <c r="B22" s="105" t="s">
        <v>466</v>
      </c>
      <c r="C22" s="106" t="s">
        <v>508</v>
      </c>
      <c r="D22" s="107" t="s">
        <v>738</v>
      </c>
      <c r="E22" s="108" t="s">
        <v>30</v>
      </c>
      <c r="F22" s="109" t="s">
        <v>443</v>
      </c>
      <c r="G22" s="109">
        <v>11.84</v>
      </c>
      <c r="H22" s="109">
        <v>11.73</v>
      </c>
      <c r="I22" s="109" t="s">
        <v>443</v>
      </c>
      <c r="J22" s="109" t="s">
        <v>443</v>
      </c>
      <c r="K22" s="109">
        <v>12.62</v>
      </c>
      <c r="L22" s="109">
        <f t="shared" si="0"/>
        <v>12.62</v>
      </c>
      <c r="M22" s="109" t="s">
        <v>456</v>
      </c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</row>
    <row r="23" spans="1:29" s="111" customFormat="1" ht="12.75">
      <c r="A23" s="104" t="s">
        <v>538</v>
      </c>
      <c r="B23" s="105" t="s">
        <v>466</v>
      </c>
      <c r="C23" s="106" t="s">
        <v>518</v>
      </c>
      <c r="D23" s="107" t="s">
        <v>519</v>
      </c>
      <c r="E23" s="108" t="s">
        <v>30</v>
      </c>
      <c r="F23" s="109">
        <v>10.97</v>
      </c>
      <c r="G23" s="109">
        <v>10.52</v>
      </c>
      <c r="H23" s="109">
        <v>10.38</v>
      </c>
      <c r="I23" s="109"/>
      <c r="J23" s="109"/>
      <c r="K23" s="109"/>
      <c r="L23" s="109">
        <f t="shared" si="0"/>
        <v>10.97</v>
      </c>
      <c r="M23" s="109" t="s">
        <v>456</v>
      </c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</row>
    <row r="24" spans="1:13" ht="19.5" customHeight="1">
      <c r="A24" s="145"/>
      <c r="B24" s="146"/>
      <c r="C24" s="147"/>
      <c r="D24" s="148"/>
      <c r="E24" s="148"/>
      <c r="F24" s="149"/>
      <c r="G24" s="149"/>
      <c r="H24" s="149"/>
      <c r="I24" s="149"/>
      <c r="J24" s="149"/>
      <c r="K24" s="149"/>
      <c r="L24" s="150"/>
      <c r="M24" s="149"/>
    </row>
    <row r="25" spans="3:7" ht="12.75">
      <c r="C25" s="1" t="s">
        <v>91</v>
      </c>
      <c r="E25" s="20" t="s">
        <v>92</v>
      </c>
      <c r="F25" s="1" t="s">
        <v>93</v>
      </c>
      <c r="G25" s="1"/>
    </row>
    <row r="26" spans="3:7" ht="12.75">
      <c r="C26" s="1" t="s">
        <v>94</v>
      </c>
      <c r="E26" s="20" t="s">
        <v>95</v>
      </c>
      <c r="F26" s="1" t="s">
        <v>96</v>
      </c>
      <c r="G26" s="1"/>
    </row>
  </sheetData>
  <mergeCells count="2">
    <mergeCell ref="F6:K6"/>
    <mergeCell ref="F13:K13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C24"/>
  <sheetViews>
    <sheetView showZeros="0" workbookViewId="0" topLeftCell="A2">
      <selection activeCell="B5" sqref="B5"/>
    </sheetView>
  </sheetViews>
  <sheetFormatPr defaultColWidth="9.140625" defaultRowHeight="12.75"/>
  <cols>
    <col min="1" max="1" width="5.421875" style="1" customWidth="1"/>
    <col min="2" max="2" width="10.00390625" style="1" customWidth="1"/>
    <col min="3" max="3" width="14.57421875" style="1" customWidth="1"/>
    <col min="4" max="4" width="10.140625" style="1" customWidth="1"/>
    <col min="5" max="5" width="13.7109375" style="1" customWidth="1"/>
    <col min="6" max="11" width="5.57421875" style="55" customWidth="1"/>
    <col min="12" max="12" width="9.57421875" style="134" customWidth="1"/>
    <col min="13" max="13" width="25.00390625" style="1" customWidth="1"/>
    <col min="14" max="16384" width="9.140625" style="1" customWidth="1"/>
  </cols>
  <sheetData>
    <row r="1" spans="2:12" ht="20.25" customHeight="1">
      <c r="B1" s="17" t="s">
        <v>90</v>
      </c>
      <c r="C1" s="17"/>
      <c r="D1" s="52"/>
      <c r="E1" s="21"/>
      <c r="F1" s="18"/>
      <c r="G1" s="19"/>
      <c r="H1" s="1"/>
      <c r="I1" s="1"/>
      <c r="J1" s="1"/>
      <c r="K1" s="1"/>
      <c r="L1" s="1"/>
    </row>
    <row r="2" spans="2:12" ht="12" customHeight="1">
      <c r="B2" s="17"/>
      <c r="C2" s="17"/>
      <c r="D2" s="52"/>
      <c r="E2" s="21"/>
      <c r="F2" s="18"/>
      <c r="G2" s="19"/>
      <c r="H2" s="1"/>
      <c r="I2" s="20" t="s">
        <v>89</v>
      </c>
      <c r="J2" s="1"/>
      <c r="K2" s="1"/>
      <c r="L2" s="1"/>
    </row>
    <row r="3" spans="2:12" ht="15.75">
      <c r="B3" s="73"/>
      <c r="E3" s="15"/>
      <c r="F3" s="2"/>
      <c r="G3" s="8"/>
      <c r="H3" s="8"/>
      <c r="I3" s="20" t="s">
        <v>0</v>
      </c>
      <c r="J3" s="1"/>
      <c r="K3" s="1"/>
      <c r="L3" s="1"/>
    </row>
    <row r="4" spans="2:13" ht="16.5" thickBot="1">
      <c r="B4" s="2" t="s">
        <v>751</v>
      </c>
      <c r="E4" s="133" t="s">
        <v>752</v>
      </c>
      <c r="F4" s="1"/>
      <c r="G4" s="2"/>
      <c r="I4" s="1"/>
      <c r="J4" s="1"/>
      <c r="M4" s="135"/>
    </row>
    <row r="5" spans="6:11" ht="13.5" thickBot="1">
      <c r="F5" s="188" t="s">
        <v>692</v>
      </c>
      <c r="G5" s="189"/>
      <c r="H5" s="189"/>
      <c r="I5" s="189"/>
      <c r="J5" s="189"/>
      <c r="K5" s="190"/>
    </row>
    <row r="6" spans="1:13" ht="13.5" thickBot="1">
      <c r="A6" s="136" t="s">
        <v>8</v>
      </c>
      <c r="B6" s="137" t="s">
        <v>1</v>
      </c>
      <c r="C6" s="138" t="s">
        <v>2</v>
      </c>
      <c r="D6" s="139" t="s">
        <v>3</v>
      </c>
      <c r="E6" s="139" t="s">
        <v>4</v>
      </c>
      <c r="F6" s="140">
        <v>1</v>
      </c>
      <c r="G6" s="141">
        <v>2</v>
      </c>
      <c r="H6" s="141">
        <v>3</v>
      </c>
      <c r="I6" s="141">
        <v>4</v>
      </c>
      <c r="J6" s="141">
        <v>5</v>
      </c>
      <c r="K6" s="142">
        <v>6</v>
      </c>
      <c r="L6" s="136" t="s">
        <v>693</v>
      </c>
      <c r="M6" s="143" t="s">
        <v>7</v>
      </c>
    </row>
    <row r="7" spans="1:29" s="111" customFormat="1" ht="12.75">
      <c r="A7" s="104" t="s">
        <v>439</v>
      </c>
      <c r="B7" s="105" t="s">
        <v>145</v>
      </c>
      <c r="C7" s="106" t="s">
        <v>546</v>
      </c>
      <c r="D7" s="107" t="s">
        <v>547</v>
      </c>
      <c r="E7" s="108" t="s">
        <v>53</v>
      </c>
      <c r="F7" s="109">
        <v>17.13</v>
      </c>
      <c r="G7" s="109">
        <v>17.26</v>
      </c>
      <c r="H7" s="109">
        <v>17.07</v>
      </c>
      <c r="I7" s="109">
        <v>16.66</v>
      </c>
      <c r="J7" s="109">
        <v>17.37</v>
      </c>
      <c r="K7" s="109">
        <v>17.48</v>
      </c>
      <c r="L7" s="109">
        <f aca="true" t="shared" si="0" ref="L7:L20">MAX(F7:K7)</f>
        <v>17.48</v>
      </c>
      <c r="M7" s="109" t="s">
        <v>537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</row>
    <row r="8" spans="1:29" s="111" customFormat="1" ht="12.75">
      <c r="A8" s="104" t="s">
        <v>445</v>
      </c>
      <c r="B8" s="105" t="s">
        <v>376</v>
      </c>
      <c r="C8" s="106" t="s">
        <v>753</v>
      </c>
      <c r="D8" s="107" t="s">
        <v>291</v>
      </c>
      <c r="E8" s="108" t="s">
        <v>25</v>
      </c>
      <c r="F8" s="109">
        <v>13.8</v>
      </c>
      <c r="G8" s="109">
        <v>14.44</v>
      </c>
      <c r="H8" s="109">
        <v>14.33</v>
      </c>
      <c r="I8" s="109">
        <v>14.14</v>
      </c>
      <c r="J8" s="109">
        <v>14.5</v>
      </c>
      <c r="K8" s="109">
        <v>15.15</v>
      </c>
      <c r="L8" s="109">
        <f t="shared" si="0"/>
        <v>15.15</v>
      </c>
      <c r="M8" s="109" t="s">
        <v>451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</row>
    <row r="9" spans="1:29" s="111" customFormat="1" ht="12.75">
      <c r="A9" s="104" t="s">
        <v>448</v>
      </c>
      <c r="B9" s="105" t="s">
        <v>650</v>
      </c>
      <c r="C9" s="106" t="s">
        <v>754</v>
      </c>
      <c r="D9" s="107" t="s">
        <v>755</v>
      </c>
      <c r="E9" s="108" t="s">
        <v>46</v>
      </c>
      <c r="F9" s="109">
        <v>11.93</v>
      </c>
      <c r="G9" s="109">
        <v>13.95</v>
      </c>
      <c r="H9" s="109">
        <v>12.95</v>
      </c>
      <c r="I9" s="109">
        <v>13.57</v>
      </c>
      <c r="J9" s="109">
        <v>13.46</v>
      </c>
      <c r="K9" s="109">
        <v>13.82</v>
      </c>
      <c r="L9" s="109">
        <f t="shared" si="0"/>
        <v>13.95</v>
      </c>
      <c r="M9" s="109" t="s">
        <v>634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s="111" customFormat="1" ht="12.75">
      <c r="A10" s="104" t="s">
        <v>452</v>
      </c>
      <c r="B10" s="105" t="s">
        <v>183</v>
      </c>
      <c r="C10" s="106" t="s">
        <v>548</v>
      </c>
      <c r="D10" s="107" t="s">
        <v>549</v>
      </c>
      <c r="E10" s="108" t="s">
        <v>500</v>
      </c>
      <c r="F10" s="109">
        <v>12.86</v>
      </c>
      <c r="G10" s="109">
        <v>13.47</v>
      </c>
      <c r="H10" s="109">
        <v>13.02</v>
      </c>
      <c r="I10" s="109">
        <v>13.34</v>
      </c>
      <c r="J10" s="109">
        <v>13.5</v>
      </c>
      <c r="K10" s="109">
        <v>13.37</v>
      </c>
      <c r="L10" s="109">
        <f t="shared" si="0"/>
        <v>13.5</v>
      </c>
      <c r="M10" s="109" t="s">
        <v>517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</row>
    <row r="11" spans="1:29" s="111" customFormat="1" ht="12.75">
      <c r="A11" s="104" t="s">
        <v>457</v>
      </c>
      <c r="B11" s="105" t="s">
        <v>552</v>
      </c>
      <c r="C11" s="106" t="s">
        <v>553</v>
      </c>
      <c r="D11" s="107" t="s">
        <v>554</v>
      </c>
      <c r="E11" s="108" t="s">
        <v>555</v>
      </c>
      <c r="F11" s="109">
        <v>12.21</v>
      </c>
      <c r="G11" s="109">
        <v>13.03</v>
      </c>
      <c r="H11" s="109">
        <v>13</v>
      </c>
      <c r="I11" s="109">
        <v>12.63</v>
      </c>
      <c r="J11" s="109">
        <v>12.15</v>
      </c>
      <c r="K11" s="109">
        <v>11.8</v>
      </c>
      <c r="L11" s="109">
        <f t="shared" si="0"/>
        <v>13.03</v>
      </c>
      <c r="M11" s="109" t="s">
        <v>556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</row>
    <row r="12" spans="1:29" s="111" customFormat="1" ht="12.75">
      <c r="A12" s="104" t="s">
        <v>461</v>
      </c>
      <c r="B12" s="105" t="s">
        <v>756</v>
      </c>
      <c r="C12" s="106" t="s">
        <v>757</v>
      </c>
      <c r="D12" s="107" t="s">
        <v>758</v>
      </c>
      <c r="E12" s="108" t="s">
        <v>25</v>
      </c>
      <c r="F12" s="109">
        <v>11.87</v>
      </c>
      <c r="G12" s="109" t="s">
        <v>443</v>
      </c>
      <c r="H12" s="109">
        <v>12.12</v>
      </c>
      <c r="I12" s="109">
        <v>11.87</v>
      </c>
      <c r="J12" s="109" t="s">
        <v>443</v>
      </c>
      <c r="K12" s="109" t="s">
        <v>443</v>
      </c>
      <c r="L12" s="109">
        <f t="shared" si="0"/>
        <v>12.12</v>
      </c>
      <c r="M12" s="109" t="s">
        <v>451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</row>
    <row r="13" spans="1:29" s="111" customFormat="1" ht="12.75">
      <c r="A13" s="104" t="s">
        <v>465</v>
      </c>
      <c r="B13" s="105" t="s">
        <v>183</v>
      </c>
      <c r="C13" s="106" t="s">
        <v>759</v>
      </c>
      <c r="D13" s="107" t="s">
        <v>760</v>
      </c>
      <c r="E13" s="108" t="s">
        <v>25</v>
      </c>
      <c r="F13" s="109">
        <v>11.83</v>
      </c>
      <c r="G13" s="109">
        <v>11.13</v>
      </c>
      <c r="H13" s="109">
        <v>12.02</v>
      </c>
      <c r="I13" s="109">
        <v>12.12</v>
      </c>
      <c r="J13" s="109">
        <v>11.35</v>
      </c>
      <c r="K13" s="109">
        <v>11.1</v>
      </c>
      <c r="L13" s="109">
        <f t="shared" si="0"/>
        <v>12.12</v>
      </c>
      <c r="M13" s="109" t="s">
        <v>451</v>
      </c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</row>
    <row r="14" spans="1:29" s="111" customFormat="1" ht="12.75">
      <c r="A14" s="104" t="s">
        <v>488</v>
      </c>
      <c r="B14" s="105" t="s">
        <v>668</v>
      </c>
      <c r="C14" s="106" t="s">
        <v>761</v>
      </c>
      <c r="D14" s="107" t="s">
        <v>762</v>
      </c>
      <c r="E14" s="108" t="s">
        <v>46</v>
      </c>
      <c r="F14" s="109">
        <v>12.1</v>
      </c>
      <c r="G14" s="109">
        <v>11.75</v>
      </c>
      <c r="H14" s="109">
        <v>11.73</v>
      </c>
      <c r="I14" s="109">
        <v>11.66</v>
      </c>
      <c r="J14" s="109" t="s">
        <v>443</v>
      </c>
      <c r="K14" s="109">
        <v>12.12</v>
      </c>
      <c r="L14" s="109">
        <f t="shared" si="0"/>
        <v>12.12</v>
      </c>
      <c r="M14" s="109" t="s">
        <v>763</v>
      </c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s="111" customFormat="1" ht="12.75">
      <c r="A15" s="104" t="s">
        <v>538</v>
      </c>
      <c r="B15" s="105" t="s">
        <v>423</v>
      </c>
      <c r="C15" s="106" t="s">
        <v>764</v>
      </c>
      <c r="D15" s="107" t="s">
        <v>683</v>
      </c>
      <c r="E15" s="108" t="s">
        <v>25</v>
      </c>
      <c r="F15" s="109" t="s">
        <v>443</v>
      </c>
      <c r="G15" s="109">
        <v>10.58</v>
      </c>
      <c r="H15" s="109">
        <v>11.31</v>
      </c>
      <c r="I15" s="109"/>
      <c r="J15" s="109"/>
      <c r="K15" s="109"/>
      <c r="L15" s="109">
        <f t="shared" si="0"/>
        <v>11.31</v>
      </c>
      <c r="M15" s="109" t="s">
        <v>451</v>
      </c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s="111" customFormat="1" ht="12.75">
      <c r="A16" s="104" t="s">
        <v>705</v>
      </c>
      <c r="B16" s="105" t="s">
        <v>493</v>
      </c>
      <c r="C16" s="106" t="s">
        <v>765</v>
      </c>
      <c r="D16" s="107" t="s">
        <v>766</v>
      </c>
      <c r="E16" s="108" t="s">
        <v>25</v>
      </c>
      <c r="F16" s="109">
        <v>9.47</v>
      </c>
      <c r="G16" s="109">
        <v>10.77</v>
      </c>
      <c r="H16" s="109">
        <v>9.27</v>
      </c>
      <c r="I16" s="109"/>
      <c r="J16" s="109"/>
      <c r="K16" s="109"/>
      <c r="L16" s="109">
        <f t="shared" si="0"/>
        <v>10.77</v>
      </c>
      <c r="M16" s="109" t="s">
        <v>451</v>
      </c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</row>
    <row r="17" spans="1:29" s="111" customFormat="1" ht="12.75">
      <c r="A17" s="104" t="s">
        <v>706</v>
      </c>
      <c r="B17" s="105" t="s">
        <v>180</v>
      </c>
      <c r="C17" s="106" t="s">
        <v>557</v>
      </c>
      <c r="D17" s="107" t="s">
        <v>558</v>
      </c>
      <c r="E17" s="108" t="s">
        <v>500</v>
      </c>
      <c r="F17" s="109">
        <v>10.33</v>
      </c>
      <c r="G17" s="109">
        <v>10.7</v>
      </c>
      <c r="H17" s="109">
        <v>10.14</v>
      </c>
      <c r="I17" s="109"/>
      <c r="J17" s="109"/>
      <c r="K17" s="109"/>
      <c r="L17" s="109">
        <f t="shared" si="0"/>
        <v>10.7</v>
      </c>
      <c r="M17" s="109" t="s">
        <v>517</v>
      </c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</row>
    <row r="18" spans="1:29" s="111" customFormat="1" ht="12.75">
      <c r="A18" s="104" t="s">
        <v>707</v>
      </c>
      <c r="B18" s="105" t="s">
        <v>767</v>
      </c>
      <c r="C18" s="106" t="s">
        <v>768</v>
      </c>
      <c r="D18" s="107" t="s">
        <v>769</v>
      </c>
      <c r="E18" s="108" t="s">
        <v>25</v>
      </c>
      <c r="F18" s="109">
        <v>10.12</v>
      </c>
      <c r="G18" s="109">
        <v>9.1</v>
      </c>
      <c r="H18" s="109">
        <v>10</v>
      </c>
      <c r="I18" s="109"/>
      <c r="J18" s="109"/>
      <c r="K18" s="109"/>
      <c r="L18" s="109">
        <f t="shared" si="0"/>
        <v>10.12</v>
      </c>
      <c r="M18" s="109" t="s">
        <v>451</v>
      </c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</row>
    <row r="19" spans="1:29" s="111" customFormat="1" ht="12.75">
      <c r="A19" s="104" t="s">
        <v>710</v>
      </c>
      <c r="B19" s="105" t="s">
        <v>697</v>
      </c>
      <c r="C19" s="106" t="s">
        <v>770</v>
      </c>
      <c r="D19" s="107" t="s">
        <v>771</v>
      </c>
      <c r="E19" s="108" t="s">
        <v>53</v>
      </c>
      <c r="F19" s="109">
        <v>9.25</v>
      </c>
      <c r="G19" s="109">
        <v>9.63</v>
      </c>
      <c r="H19" s="109">
        <v>9.88</v>
      </c>
      <c r="I19" s="109"/>
      <c r="J19" s="109"/>
      <c r="K19" s="109"/>
      <c r="L19" s="109">
        <f t="shared" si="0"/>
        <v>9.88</v>
      </c>
      <c r="M19" s="109" t="s">
        <v>537</v>
      </c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</row>
    <row r="20" spans="1:29" s="111" customFormat="1" ht="12.75">
      <c r="A20" s="104" t="s">
        <v>772</v>
      </c>
      <c r="B20" s="105" t="s">
        <v>133</v>
      </c>
      <c r="C20" s="106" t="s">
        <v>773</v>
      </c>
      <c r="D20" s="107" t="s">
        <v>774</v>
      </c>
      <c r="E20" s="108" t="s">
        <v>25</v>
      </c>
      <c r="F20" s="109">
        <v>8.12</v>
      </c>
      <c r="G20" s="109">
        <v>7.13</v>
      </c>
      <c r="H20" s="109">
        <v>7.87</v>
      </c>
      <c r="I20" s="109"/>
      <c r="J20" s="109"/>
      <c r="K20" s="109"/>
      <c r="L20" s="109">
        <f t="shared" si="0"/>
        <v>8.12</v>
      </c>
      <c r="M20" s="109" t="s">
        <v>451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</row>
    <row r="21" spans="1:29" s="111" customFormat="1" ht="12.75">
      <c r="A21" s="118"/>
      <c r="B21" s="151"/>
      <c r="C21" s="128"/>
      <c r="D21" s="129"/>
      <c r="E21" s="121"/>
      <c r="F21" s="123"/>
      <c r="G21" s="123"/>
      <c r="H21" s="123"/>
      <c r="I21" s="123"/>
      <c r="J21" s="123"/>
      <c r="K21" s="123"/>
      <c r="L21" s="123"/>
      <c r="M21" s="123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</row>
    <row r="22" spans="1:13" ht="10.5" customHeight="1">
      <c r="A22" s="145"/>
      <c r="B22" s="146"/>
      <c r="C22" s="147"/>
      <c r="D22" s="148"/>
      <c r="E22" s="148"/>
      <c r="F22" s="149"/>
      <c r="G22" s="149"/>
      <c r="H22" s="149"/>
      <c r="I22" s="149"/>
      <c r="J22" s="149"/>
      <c r="K22" s="149"/>
      <c r="L22" s="150"/>
      <c r="M22" s="149"/>
    </row>
    <row r="23" spans="4:8" ht="12.75">
      <c r="D23" s="1" t="s">
        <v>91</v>
      </c>
      <c r="F23" s="20" t="s">
        <v>92</v>
      </c>
      <c r="G23" s="1" t="s">
        <v>93</v>
      </c>
      <c r="H23" s="1"/>
    </row>
    <row r="24" spans="4:8" ht="12.75">
      <c r="D24" s="1" t="s">
        <v>94</v>
      </c>
      <c r="F24" s="20" t="s">
        <v>95</v>
      </c>
      <c r="G24" s="1" t="s">
        <v>96</v>
      </c>
      <c r="H24" s="1"/>
    </row>
  </sheetData>
  <mergeCells count="1">
    <mergeCell ref="F5:K5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C28"/>
  <sheetViews>
    <sheetView showZeros="0" workbookViewId="0" topLeftCell="A1">
      <selection activeCell="B14" sqref="B14"/>
    </sheetView>
  </sheetViews>
  <sheetFormatPr defaultColWidth="9.140625" defaultRowHeight="12.75"/>
  <cols>
    <col min="1" max="1" width="5.421875" style="1" customWidth="1"/>
    <col min="2" max="2" width="10.00390625" style="1" customWidth="1"/>
    <col min="3" max="3" width="14.57421875" style="1" customWidth="1"/>
    <col min="4" max="4" width="10.140625" style="1" customWidth="1"/>
    <col min="5" max="5" width="13.421875" style="1" customWidth="1"/>
    <col min="6" max="11" width="5.57421875" style="55" customWidth="1"/>
    <col min="12" max="12" width="9.28125" style="134" bestFit="1" customWidth="1"/>
    <col min="13" max="13" width="23.8515625" style="1" customWidth="1"/>
    <col min="14" max="16384" width="9.140625" style="1" customWidth="1"/>
  </cols>
  <sheetData>
    <row r="1" spans="2:12" ht="20.25" customHeight="1">
      <c r="B1" s="17" t="s">
        <v>90</v>
      </c>
      <c r="C1" s="17"/>
      <c r="D1" s="52"/>
      <c r="E1" s="21"/>
      <c r="F1" s="18"/>
      <c r="G1" s="19"/>
      <c r="H1" s="1"/>
      <c r="I1" s="1"/>
      <c r="J1" s="1"/>
      <c r="K1" s="1"/>
      <c r="L1" s="1"/>
    </row>
    <row r="2" spans="2:12" ht="20.25" customHeight="1">
      <c r="B2" s="17"/>
      <c r="C2" s="17"/>
      <c r="D2" s="52"/>
      <c r="E2" s="21"/>
      <c r="F2" s="18"/>
      <c r="G2" s="19"/>
      <c r="H2" s="1"/>
      <c r="I2" s="20" t="s">
        <v>89</v>
      </c>
      <c r="J2" s="1"/>
      <c r="K2" s="1"/>
      <c r="L2" s="1"/>
    </row>
    <row r="3" spans="2:12" ht="15.75">
      <c r="B3" s="73"/>
      <c r="E3" s="15"/>
      <c r="F3" s="2"/>
      <c r="G3" s="8"/>
      <c r="H3" s="8"/>
      <c r="I3" s="20" t="s">
        <v>0</v>
      </c>
      <c r="J3" s="1"/>
      <c r="K3" s="1"/>
      <c r="L3" s="1"/>
    </row>
    <row r="4" spans="2:13" ht="15.75">
      <c r="B4" s="2" t="s">
        <v>739</v>
      </c>
      <c r="E4" s="133" t="s">
        <v>726</v>
      </c>
      <c r="F4" s="1"/>
      <c r="G4" s="2"/>
      <c r="I4" s="1"/>
      <c r="J4" s="1"/>
      <c r="M4" s="135"/>
    </row>
    <row r="5" spans="4:13" ht="13.5" thickBot="1">
      <c r="D5" s="134"/>
      <c r="I5" s="1"/>
      <c r="J5" s="1"/>
      <c r="M5" s="144"/>
    </row>
    <row r="6" spans="6:11" ht="13.5" thickBot="1">
      <c r="F6" s="188" t="s">
        <v>692</v>
      </c>
      <c r="G6" s="189"/>
      <c r="H6" s="189"/>
      <c r="I6" s="189"/>
      <c r="J6" s="189"/>
      <c r="K6" s="190"/>
    </row>
    <row r="7" spans="1:13" ht="13.5" thickBot="1">
      <c r="A7" s="136" t="s">
        <v>8</v>
      </c>
      <c r="B7" s="137" t="s">
        <v>1</v>
      </c>
      <c r="C7" s="138" t="s">
        <v>2</v>
      </c>
      <c r="D7" s="139" t="s">
        <v>3</v>
      </c>
      <c r="E7" s="139" t="s">
        <v>4</v>
      </c>
      <c r="F7" s="140">
        <v>1</v>
      </c>
      <c r="G7" s="141">
        <v>2</v>
      </c>
      <c r="H7" s="141">
        <v>3</v>
      </c>
      <c r="I7" s="141">
        <v>4</v>
      </c>
      <c r="J7" s="141">
        <v>5</v>
      </c>
      <c r="K7" s="142">
        <v>6</v>
      </c>
      <c r="L7" s="136" t="s">
        <v>693</v>
      </c>
      <c r="M7" s="143" t="s">
        <v>7</v>
      </c>
    </row>
    <row r="8" spans="1:29" s="111" customFormat="1" ht="12.75">
      <c r="A8" s="104" t="s">
        <v>439</v>
      </c>
      <c r="B8" s="105" t="s">
        <v>47</v>
      </c>
      <c r="C8" s="106" t="s">
        <v>740</v>
      </c>
      <c r="D8" s="107" t="s">
        <v>741</v>
      </c>
      <c r="E8" s="108" t="s">
        <v>25</v>
      </c>
      <c r="F8" s="109">
        <v>9.87</v>
      </c>
      <c r="G8" s="109">
        <v>9.92</v>
      </c>
      <c r="H8" s="109">
        <v>9.81</v>
      </c>
      <c r="I8" s="109">
        <v>9.27</v>
      </c>
      <c r="J8" s="109" t="s">
        <v>443</v>
      </c>
      <c r="K8" s="109">
        <v>9.53</v>
      </c>
      <c r="L8" s="109">
        <f>MAX(F8:K8)</f>
        <v>9.92</v>
      </c>
      <c r="M8" s="109" t="s">
        <v>451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</row>
    <row r="9" spans="1:29" s="111" customFormat="1" ht="12.75">
      <c r="A9" s="104" t="s">
        <v>445</v>
      </c>
      <c r="B9" s="105" t="s">
        <v>330</v>
      </c>
      <c r="C9" s="106" t="s">
        <v>742</v>
      </c>
      <c r="D9" s="107" t="s">
        <v>743</v>
      </c>
      <c r="E9" s="108" t="s">
        <v>25</v>
      </c>
      <c r="F9" s="109">
        <v>7.8</v>
      </c>
      <c r="G9" s="109">
        <v>6.1</v>
      </c>
      <c r="H9" s="109">
        <v>5.6</v>
      </c>
      <c r="I9" s="109">
        <v>6</v>
      </c>
      <c r="J9" s="109" t="s">
        <v>443</v>
      </c>
      <c r="K9" s="109" t="s">
        <v>443</v>
      </c>
      <c r="L9" s="109">
        <f>MAX(F9:K9)</f>
        <v>7.8</v>
      </c>
      <c r="M9" s="109" t="s">
        <v>76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s="111" customFormat="1" ht="12.75">
      <c r="A10" s="104" t="s">
        <v>448</v>
      </c>
      <c r="B10" s="105" t="s">
        <v>68</v>
      </c>
      <c r="C10" s="106" t="s">
        <v>744</v>
      </c>
      <c r="D10" s="107" t="s">
        <v>745</v>
      </c>
      <c r="E10" s="108" t="s">
        <v>25</v>
      </c>
      <c r="F10" s="109">
        <v>7.34</v>
      </c>
      <c r="G10" s="109">
        <v>7.12</v>
      </c>
      <c r="H10" s="109">
        <v>7</v>
      </c>
      <c r="I10" s="109">
        <v>6.86</v>
      </c>
      <c r="J10" s="109">
        <v>7.13</v>
      </c>
      <c r="K10" s="109">
        <v>7.1</v>
      </c>
      <c r="L10" s="109">
        <f>MAX(F10:K10)</f>
        <v>7.34</v>
      </c>
      <c r="M10" s="109" t="s">
        <v>451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</row>
    <row r="13" spans="2:13" ht="15.75">
      <c r="B13" s="2" t="s">
        <v>746</v>
      </c>
      <c r="E13" s="133" t="s">
        <v>747</v>
      </c>
      <c r="F13" s="1"/>
      <c r="G13" s="2"/>
      <c r="I13" s="1"/>
      <c r="J13" s="1"/>
      <c r="M13" s="135"/>
    </row>
    <row r="14" spans="4:13" ht="13.5" thickBot="1">
      <c r="D14" s="134"/>
      <c r="I14" s="1"/>
      <c r="J14" s="1"/>
      <c r="M14" s="144"/>
    </row>
    <row r="15" spans="6:11" ht="13.5" thickBot="1">
      <c r="F15" s="188" t="s">
        <v>692</v>
      </c>
      <c r="G15" s="189"/>
      <c r="H15" s="189"/>
      <c r="I15" s="189"/>
      <c r="J15" s="189"/>
      <c r="K15" s="190"/>
    </row>
    <row r="16" spans="1:13" ht="13.5" thickBot="1">
      <c r="A16" s="136" t="s">
        <v>8</v>
      </c>
      <c r="B16" s="137" t="s">
        <v>1</v>
      </c>
      <c r="C16" s="138" t="s">
        <v>2</v>
      </c>
      <c r="D16" s="139" t="s">
        <v>3</v>
      </c>
      <c r="E16" s="139" t="s">
        <v>4</v>
      </c>
      <c r="F16" s="140">
        <v>1</v>
      </c>
      <c r="G16" s="141">
        <v>2</v>
      </c>
      <c r="H16" s="141">
        <v>3</v>
      </c>
      <c r="I16" s="141">
        <v>4</v>
      </c>
      <c r="J16" s="141">
        <v>5</v>
      </c>
      <c r="K16" s="142">
        <v>6</v>
      </c>
      <c r="L16" s="136" t="s">
        <v>693</v>
      </c>
      <c r="M16" s="143" t="s">
        <v>7</v>
      </c>
    </row>
    <row r="17" spans="1:29" s="111" customFormat="1" ht="12.75">
      <c r="A17" s="104" t="s">
        <v>439</v>
      </c>
      <c r="B17" s="105" t="s">
        <v>32</v>
      </c>
      <c r="C17" s="106" t="s">
        <v>16</v>
      </c>
      <c r="D17" s="107" t="s">
        <v>748</v>
      </c>
      <c r="E17" s="108" t="s">
        <v>73</v>
      </c>
      <c r="F17" s="109">
        <v>12.63</v>
      </c>
      <c r="G17" s="109">
        <v>11.51</v>
      </c>
      <c r="H17" s="109">
        <v>12.66</v>
      </c>
      <c r="I17" s="109" t="s">
        <v>443</v>
      </c>
      <c r="J17" s="109">
        <v>11.54</v>
      </c>
      <c r="K17" s="109">
        <v>12</v>
      </c>
      <c r="L17" s="109">
        <f aca="true" t="shared" si="0" ref="L17:L24">MAX(F17:K17)</f>
        <v>12.66</v>
      </c>
      <c r="M17" s="109" t="s">
        <v>507</v>
      </c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</row>
    <row r="18" spans="1:29" s="111" customFormat="1" ht="12.75">
      <c r="A18" s="104" t="s">
        <v>445</v>
      </c>
      <c r="B18" s="105" t="s">
        <v>566</v>
      </c>
      <c r="C18" s="106" t="s">
        <v>567</v>
      </c>
      <c r="D18" s="107" t="s">
        <v>568</v>
      </c>
      <c r="E18" s="108" t="s">
        <v>46</v>
      </c>
      <c r="F18" s="109">
        <v>9.6</v>
      </c>
      <c r="G18" s="109">
        <v>11.02</v>
      </c>
      <c r="H18" s="109">
        <v>11.57</v>
      </c>
      <c r="I18" s="109">
        <v>10.91</v>
      </c>
      <c r="J18" s="109" t="s">
        <v>443</v>
      </c>
      <c r="K18" s="109">
        <v>11.4</v>
      </c>
      <c r="L18" s="109">
        <f t="shared" si="0"/>
        <v>11.57</v>
      </c>
      <c r="M18" s="109" t="s">
        <v>20</v>
      </c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</row>
    <row r="19" spans="1:29" s="111" customFormat="1" ht="12.75">
      <c r="A19" s="104" t="s">
        <v>448</v>
      </c>
      <c r="B19" s="105" t="s">
        <v>576</v>
      </c>
      <c r="C19" s="106" t="s">
        <v>577</v>
      </c>
      <c r="D19" s="107" t="s">
        <v>578</v>
      </c>
      <c r="E19" s="108" t="s">
        <v>46</v>
      </c>
      <c r="F19" s="109">
        <v>9.7</v>
      </c>
      <c r="G19" s="109">
        <v>9.69</v>
      </c>
      <c r="H19" s="109">
        <v>10.1</v>
      </c>
      <c r="I19" s="109">
        <v>10.02</v>
      </c>
      <c r="J19" s="109">
        <v>10.33</v>
      </c>
      <c r="K19" s="109">
        <v>10.54</v>
      </c>
      <c r="L19" s="109">
        <f t="shared" si="0"/>
        <v>10.54</v>
      </c>
      <c r="M19" s="109" t="s">
        <v>20</v>
      </c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</row>
    <row r="20" spans="1:29" s="111" customFormat="1" ht="12.75">
      <c r="A20" s="104" t="s">
        <v>452</v>
      </c>
      <c r="B20" s="105" t="s">
        <v>569</v>
      </c>
      <c r="C20" s="106" t="s">
        <v>570</v>
      </c>
      <c r="D20" s="107" t="s">
        <v>571</v>
      </c>
      <c r="E20" s="108" t="s">
        <v>555</v>
      </c>
      <c r="F20" s="109">
        <v>9.65</v>
      </c>
      <c r="G20" s="109">
        <v>10.07</v>
      </c>
      <c r="H20" s="109">
        <v>10.03</v>
      </c>
      <c r="I20" s="109">
        <v>9.83</v>
      </c>
      <c r="J20" s="109">
        <v>9.47</v>
      </c>
      <c r="K20" s="109">
        <v>9.46</v>
      </c>
      <c r="L20" s="109">
        <f t="shared" si="0"/>
        <v>10.07</v>
      </c>
      <c r="M20" s="109" t="s">
        <v>556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</row>
    <row r="21" spans="1:29" s="111" customFormat="1" ht="12.75">
      <c r="A21" s="104" t="s">
        <v>457</v>
      </c>
      <c r="B21" s="105" t="s">
        <v>330</v>
      </c>
      <c r="C21" s="106" t="s">
        <v>579</v>
      </c>
      <c r="D21" s="107" t="s">
        <v>580</v>
      </c>
      <c r="E21" s="108" t="s">
        <v>30</v>
      </c>
      <c r="F21" s="109" t="s">
        <v>443</v>
      </c>
      <c r="G21" s="109">
        <v>8.7</v>
      </c>
      <c r="H21" s="109">
        <v>9.62</v>
      </c>
      <c r="I21" s="109">
        <v>9.37</v>
      </c>
      <c r="J21" s="109">
        <v>9.27</v>
      </c>
      <c r="K21" s="109">
        <v>8.56</v>
      </c>
      <c r="L21" s="109">
        <f t="shared" si="0"/>
        <v>9.62</v>
      </c>
      <c r="M21" s="109" t="s">
        <v>456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</row>
    <row r="22" spans="1:29" s="111" customFormat="1" ht="12.75">
      <c r="A22" s="104" t="s">
        <v>461</v>
      </c>
      <c r="B22" s="105" t="s">
        <v>642</v>
      </c>
      <c r="C22" s="106" t="s">
        <v>749</v>
      </c>
      <c r="D22" s="107" t="s">
        <v>750</v>
      </c>
      <c r="E22" s="108" t="s">
        <v>30</v>
      </c>
      <c r="F22" s="109">
        <v>8.16</v>
      </c>
      <c r="G22" s="109">
        <v>8.19</v>
      </c>
      <c r="H22" s="109">
        <v>8.62</v>
      </c>
      <c r="I22" s="109">
        <v>9.11</v>
      </c>
      <c r="J22" s="109">
        <v>9.13</v>
      </c>
      <c r="K22" s="109">
        <v>8.24</v>
      </c>
      <c r="L22" s="109">
        <f t="shared" si="0"/>
        <v>9.13</v>
      </c>
      <c r="M22" s="109" t="s">
        <v>456</v>
      </c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</row>
    <row r="23" spans="1:29" s="111" customFormat="1" ht="12.75">
      <c r="A23" s="104" t="s">
        <v>465</v>
      </c>
      <c r="B23" s="105" t="s">
        <v>13</v>
      </c>
      <c r="C23" s="106" t="s">
        <v>581</v>
      </c>
      <c r="D23" s="107" t="s">
        <v>582</v>
      </c>
      <c r="E23" s="108" t="s">
        <v>73</v>
      </c>
      <c r="F23" s="109">
        <v>8.12</v>
      </c>
      <c r="G23" s="109">
        <v>7.44</v>
      </c>
      <c r="H23" s="109">
        <v>8</v>
      </c>
      <c r="I23" s="109">
        <v>7.44</v>
      </c>
      <c r="J23" s="109">
        <v>7.21</v>
      </c>
      <c r="K23" s="109">
        <v>7.77</v>
      </c>
      <c r="L23" s="109">
        <f t="shared" si="0"/>
        <v>8.12</v>
      </c>
      <c r="M23" s="109" t="s">
        <v>507</v>
      </c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</row>
    <row r="24" spans="1:29" s="111" customFormat="1" ht="12.75">
      <c r="A24" s="104" t="s">
        <v>488</v>
      </c>
      <c r="B24" s="105" t="s">
        <v>489</v>
      </c>
      <c r="C24" s="106" t="s">
        <v>583</v>
      </c>
      <c r="D24" s="107" t="s">
        <v>584</v>
      </c>
      <c r="E24" s="108" t="s">
        <v>555</v>
      </c>
      <c r="F24" s="109">
        <v>6.47</v>
      </c>
      <c r="G24" s="109">
        <v>6.46</v>
      </c>
      <c r="H24" s="109">
        <v>6.41</v>
      </c>
      <c r="I24" s="109">
        <v>6.61</v>
      </c>
      <c r="J24" s="109">
        <v>6.58</v>
      </c>
      <c r="K24" s="109">
        <v>6.27</v>
      </c>
      <c r="L24" s="109">
        <f t="shared" si="0"/>
        <v>6.61</v>
      </c>
      <c r="M24" s="109" t="s">
        <v>556</v>
      </c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</row>
    <row r="27" spans="3:7" ht="12.75">
      <c r="C27" s="1" t="s">
        <v>91</v>
      </c>
      <c r="E27" s="20" t="s">
        <v>92</v>
      </c>
      <c r="F27" s="1" t="s">
        <v>93</v>
      </c>
      <c r="G27" s="1"/>
    </row>
    <row r="28" spans="3:7" ht="12.75">
      <c r="C28" s="1" t="s">
        <v>94</v>
      </c>
      <c r="E28" s="20" t="s">
        <v>95</v>
      </c>
      <c r="F28" s="1" t="s">
        <v>96</v>
      </c>
      <c r="G28" s="1"/>
    </row>
  </sheetData>
  <mergeCells count="2">
    <mergeCell ref="F6:K6"/>
    <mergeCell ref="F15:K15"/>
  </mergeCells>
  <printOptions horizontalCentered="1"/>
  <pageMargins left="0.3937007874015748" right="0.3937007874015748" top="0.984251968503937" bottom="0.5905511811023623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0">
      <selection activeCell="H22" sqref="H22"/>
    </sheetView>
  </sheetViews>
  <sheetFormatPr defaultColWidth="9.140625" defaultRowHeight="12.75"/>
  <cols>
    <col min="1" max="1" width="11.57421875" style="1" customWidth="1"/>
    <col min="2" max="2" width="14.8515625" style="1" customWidth="1"/>
    <col min="3" max="3" width="11.7109375" style="46" customWidth="1"/>
    <col min="4" max="4" width="13.421875" style="15" customWidth="1"/>
    <col min="5" max="7" width="6.57421875" style="1" customWidth="1"/>
    <col min="8" max="8" width="26.140625" style="1" customWidth="1"/>
    <col min="9" max="16384" width="9.140625" style="1" customWidth="1"/>
  </cols>
  <sheetData>
    <row r="1" spans="1:6" ht="20.25" customHeight="1">
      <c r="A1" s="17" t="s">
        <v>90</v>
      </c>
      <c r="B1" s="17"/>
      <c r="C1" s="39"/>
      <c r="D1" s="21"/>
      <c r="E1" s="18"/>
      <c r="F1" s="19"/>
    </row>
    <row r="2" spans="1:8" ht="20.25" customHeight="1">
      <c r="A2" s="17"/>
      <c r="B2" s="17"/>
      <c r="C2" s="39"/>
      <c r="D2" s="21"/>
      <c r="E2" s="18"/>
      <c r="F2" s="19"/>
      <c r="H2" s="20" t="s">
        <v>89</v>
      </c>
    </row>
    <row r="3" spans="1:8" ht="15.75">
      <c r="A3" s="2" t="s">
        <v>88</v>
      </c>
      <c r="C3" s="15" t="s">
        <v>9</v>
      </c>
      <c r="E3" s="2"/>
      <c r="F3" s="8"/>
      <c r="G3" s="8"/>
      <c r="H3" s="20" t="s">
        <v>0</v>
      </c>
    </row>
    <row r="4" spans="1:8" ht="15.75">
      <c r="A4" s="2"/>
      <c r="C4" s="40"/>
      <c r="E4" s="2"/>
      <c r="F4" s="8"/>
      <c r="G4" s="8"/>
      <c r="H4" s="20"/>
    </row>
    <row r="5" spans="3:8" s="47" customFormat="1" ht="15.75">
      <c r="C5" s="48"/>
      <c r="F5" s="49"/>
      <c r="G5" s="49"/>
      <c r="H5" s="50"/>
    </row>
    <row r="6" spans="1:8" ht="12.75">
      <c r="A6" s="5" t="s">
        <v>1</v>
      </c>
      <c r="B6" s="6" t="s">
        <v>2</v>
      </c>
      <c r="C6" s="9" t="s">
        <v>3</v>
      </c>
      <c r="D6" s="7" t="s">
        <v>4</v>
      </c>
      <c r="E6" s="7" t="s">
        <v>5</v>
      </c>
      <c r="F6" s="7" t="s">
        <v>6</v>
      </c>
      <c r="G6" s="7" t="s">
        <v>8</v>
      </c>
      <c r="H6" s="4" t="s">
        <v>7</v>
      </c>
    </row>
    <row r="7" spans="1:8" ht="15.75">
      <c r="A7" s="11" t="s">
        <v>23</v>
      </c>
      <c r="B7" s="12" t="s">
        <v>24</v>
      </c>
      <c r="C7" s="41" t="s">
        <v>63</v>
      </c>
      <c r="D7" s="16" t="s">
        <v>25</v>
      </c>
      <c r="E7" s="13" t="s">
        <v>105</v>
      </c>
      <c r="F7" s="13" t="s">
        <v>106</v>
      </c>
      <c r="G7" s="10">
        <v>1</v>
      </c>
      <c r="H7" s="14" t="s">
        <v>26</v>
      </c>
    </row>
    <row r="8" spans="1:8" ht="15.75">
      <c r="A8" s="11" t="s">
        <v>12</v>
      </c>
      <c r="B8" s="12" t="s">
        <v>84</v>
      </c>
      <c r="C8" s="41" t="s">
        <v>85</v>
      </c>
      <c r="D8" s="16" t="s">
        <v>25</v>
      </c>
      <c r="E8" s="13" t="s">
        <v>107</v>
      </c>
      <c r="F8" s="13" t="s">
        <v>108</v>
      </c>
      <c r="G8" s="10">
        <v>2</v>
      </c>
      <c r="H8" s="14" t="s">
        <v>71</v>
      </c>
    </row>
    <row r="9" spans="1:8" ht="15.75">
      <c r="A9" s="11" t="s">
        <v>10</v>
      </c>
      <c r="B9" s="12" t="s">
        <v>58</v>
      </c>
      <c r="C9" s="41" t="s">
        <v>59</v>
      </c>
      <c r="D9" s="16" t="s">
        <v>46</v>
      </c>
      <c r="E9" s="13" t="s">
        <v>109</v>
      </c>
      <c r="F9" s="13" t="s">
        <v>110</v>
      </c>
      <c r="G9" s="10">
        <v>3</v>
      </c>
      <c r="H9" s="14" t="s">
        <v>20</v>
      </c>
    </row>
    <row r="10" spans="1:8" ht="15.75">
      <c r="A10" s="11" t="s">
        <v>74</v>
      </c>
      <c r="B10" s="12" t="s">
        <v>75</v>
      </c>
      <c r="C10" s="41" t="s">
        <v>27</v>
      </c>
      <c r="D10" s="16" t="s">
        <v>25</v>
      </c>
      <c r="E10" s="13" t="s">
        <v>111</v>
      </c>
      <c r="F10" s="13" t="s">
        <v>111</v>
      </c>
      <c r="G10" s="10">
        <v>4</v>
      </c>
      <c r="H10" s="14" t="s">
        <v>76</v>
      </c>
    </row>
    <row r="11" spans="1:8" ht="15.75">
      <c r="A11" s="11" t="s">
        <v>28</v>
      </c>
      <c r="B11" s="12" t="s">
        <v>29</v>
      </c>
      <c r="C11" s="41" t="s">
        <v>11</v>
      </c>
      <c r="D11" s="16" t="s">
        <v>30</v>
      </c>
      <c r="E11" s="13" t="s">
        <v>112</v>
      </c>
      <c r="F11" s="13" t="s">
        <v>112</v>
      </c>
      <c r="G11" s="10">
        <v>5</v>
      </c>
      <c r="H11" s="14" t="s">
        <v>31</v>
      </c>
    </row>
    <row r="12" spans="1:8" ht="16.5" customHeight="1">
      <c r="A12" s="11" t="s">
        <v>54</v>
      </c>
      <c r="B12" s="12" t="s">
        <v>55</v>
      </c>
      <c r="C12" s="41" t="s">
        <v>56</v>
      </c>
      <c r="D12" s="16" t="s">
        <v>53</v>
      </c>
      <c r="E12" s="13" t="s">
        <v>109</v>
      </c>
      <c r="F12" s="13" t="s">
        <v>113</v>
      </c>
      <c r="G12" s="10">
        <v>6</v>
      </c>
      <c r="H12" s="14" t="s">
        <v>57</v>
      </c>
    </row>
    <row r="13" spans="1:8" ht="15.75">
      <c r="A13" s="11" t="s">
        <v>43</v>
      </c>
      <c r="B13" s="12" t="s">
        <v>44</v>
      </c>
      <c r="C13" s="41" t="s">
        <v>45</v>
      </c>
      <c r="D13" s="16" t="s">
        <v>46</v>
      </c>
      <c r="E13" s="13" t="s">
        <v>117</v>
      </c>
      <c r="F13" s="13"/>
      <c r="G13" s="10">
        <v>7</v>
      </c>
      <c r="H13" s="14" t="s">
        <v>22</v>
      </c>
    </row>
    <row r="14" spans="1:8" ht="15.75">
      <c r="A14" s="11" t="s">
        <v>23</v>
      </c>
      <c r="B14" s="12" t="s">
        <v>60</v>
      </c>
      <c r="C14" s="41" t="s">
        <v>61</v>
      </c>
      <c r="D14" s="16" t="s">
        <v>62</v>
      </c>
      <c r="E14" s="13" t="s">
        <v>117</v>
      </c>
      <c r="F14" s="13"/>
      <c r="G14" s="10">
        <v>8</v>
      </c>
      <c r="H14" s="14" t="s">
        <v>20</v>
      </c>
    </row>
    <row r="15" spans="1:8" ht="15.75">
      <c r="A15" s="11" t="s">
        <v>15</v>
      </c>
      <c r="B15" s="12" t="s">
        <v>16</v>
      </c>
      <c r="C15" s="41" t="s">
        <v>80</v>
      </c>
      <c r="D15" s="16" t="s">
        <v>73</v>
      </c>
      <c r="E15" s="13" t="s">
        <v>117</v>
      </c>
      <c r="F15" s="13"/>
      <c r="G15" s="10">
        <v>9</v>
      </c>
      <c r="H15" s="14" t="s">
        <v>17</v>
      </c>
    </row>
    <row r="16" spans="1:8" ht="15.75">
      <c r="A16" s="27" t="s">
        <v>32</v>
      </c>
      <c r="B16" s="28" t="s">
        <v>33</v>
      </c>
      <c r="C16" s="43" t="s">
        <v>11</v>
      </c>
      <c r="D16" s="30" t="s">
        <v>30</v>
      </c>
      <c r="E16" s="29" t="s">
        <v>117</v>
      </c>
      <c r="F16" s="29"/>
      <c r="G16" s="10">
        <v>10</v>
      </c>
      <c r="H16" s="31" t="s">
        <v>31</v>
      </c>
    </row>
    <row r="17" spans="1:8" ht="15.75">
      <c r="A17" s="11" t="s">
        <v>77</v>
      </c>
      <c r="B17" s="12" t="s">
        <v>78</v>
      </c>
      <c r="C17" s="41" t="s">
        <v>79</v>
      </c>
      <c r="D17" s="16" t="s">
        <v>25</v>
      </c>
      <c r="E17" s="13" t="s">
        <v>113</v>
      </c>
      <c r="F17" s="13"/>
      <c r="G17" s="10">
        <v>11</v>
      </c>
      <c r="H17" s="14" t="s">
        <v>76</v>
      </c>
    </row>
    <row r="18" spans="1:8" ht="15.75">
      <c r="A18" s="11" t="s">
        <v>68</v>
      </c>
      <c r="B18" s="12" t="s">
        <v>69</v>
      </c>
      <c r="C18" s="41" t="s">
        <v>70</v>
      </c>
      <c r="D18" s="16" t="s">
        <v>25</v>
      </c>
      <c r="E18" s="13" t="s">
        <v>118</v>
      </c>
      <c r="F18" s="13"/>
      <c r="G18" s="10">
        <v>12</v>
      </c>
      <c r="H18" s="14" t="s">
        <v>71</v>
      </c>
    </row>
    <row r="19" spans="1:8" ht="15.75">
      <c r="A19" s="22" t="s">
        <v>50</v>
      </c>
      <c r="B19" s="23" t="s">
        <v>19</v>
      </c>
      <c r="C19" s="42" t="s">
        <v>51</v>
      </c>
      <c r="D19" s="25" t="s">
        <v>46</v>
      </c>
      <c r="E19" s="24" t="s">
        <v>118</v>
      </c>
      <c r="F19" s="24"/>
      <c r="G19" s="10">
        <v>13</v>
      </c>
      <c r="H19" s="26" t="s">
        <v>52</v>
      </c>
    </row>
    <row r="20" spans="1:8" ht="15.75">
      <c r="A20" s="11" t="s">
        <v>10</v>
      </c>
      <c r="B20" s="12" t="s">
        <v>72</v>
      </c>
      <c r="C20" s="41" t="s">
        <v>21</v>
      </c>
      <c r="D20" s="16" t="s">
        <v>25</v>
      </c>
      <c r="E20" s="13" t="s">
        <v>119</v>
      </c>
      <c r="F20" s="13"/>
      <c r="G20" s="10">
        <v>14</v>
      </c>
      <c r="H20" s="14" t="s">
        <v>34</v>
      </c>
    </row>
    <row r="21" spans="1:8" ht="15.75">
      <c r="A21" s="11" t="s">
        <v>81</v>
      </c>
      <c r="B21" s="12" t="s">
        <v>82</v>
      </c>
      <c r="C21" s="41" t="s">
        <v>83</v>
      </c>
      <c r="D21" s="16" t="s">
        <v>46</v>
      </c>
      <c r="E21" s="13" t="s">
        <v>119</v>
      </c>
      <c r="F21" s="13"/>
      <c r="G21" s="10">
        <v>15</v>
      </c>
      <c r="H21" s="14" t="s">
        <v>22</v>
      </c>
    </row>
    <row r="22" spans="1:8" ht="15.75">
      <c r="A22" s="27" t="s">
        <v>10</v>
      </c>
      <c r="B22" s="28" t="s">
        <v>86</v>
      </c>
      <c r="C22" s="43" t="s">
        <v>87</v>
      </c>
      <c r="D22" s="30" t="s">
        <v>25</v>
      </c>
      <c r="E22" s="29" t="s">
        <v>120</v>
      </c>
      <c r="F22" s="29"/>
      <c r="G22" s="10">
        <v>16</v>
      </c>
      <c r="H22" s="31" t="s">
        <v>26</v>
      </c>
    </row>
    <row r="23" spans="1:8" ht="15.75">
      <c r="A23" s="187" t="s">
        <v>47</v>
      </c>
      <c r="B23" s="38" t="s">
        <v>48</v>
      </c>
      <c r="C23" s="41" t="s">
        <v>49</v>
      </c>
      <c r="D23" s="16" t="s">
        <v>25</v>
      </c>
      <c r="E23" s="13" t="s">
        <v>120</v>
      </c>
      <c r="F23" s="13"/>
      <c r="G23" s="10">
        <v>17</v>
      </c>
      <c r="H23" s="14" t="s">
        <v>34</v>
      </c>
    </row>
    <row r="24" spans="1:8" ht="15.75">
      <c r="A24" s="11" t="s">
        <v>102</v>
      </c>
      <c r="B24" s="12" t="s">
        <v>103</v>
      </c>
      <c r="C24" s="41" t="s">
        <v>11</v>
      </c>
      <c r="D24" s="16" t="s">
        <v>30</v>
      </c>
      <c r="E24" s="13" t="s">
        <v>120</v>
      </c>
      <c r="F24" s="13"/>
      <c r="G24" s="10">
        <v>18</v>
      </c>
      <c r="H24" s="14" t="s">
        <v>41</v>
      </c>
    </row>
    <row r="25" spans="1:8" ht="15.75">
      <c r="A25" s="11" t="s">
        <v>18</v>
      </c>
      <c r="B25" s="12" t="s">
        <v>100</v>
      </c>
      <c r="C25" s="41" t="s">
        <v>101</v>
      </c>
      <c r="D25" s="16" t="s">
        <v>25</v>
      </c>
      <c r="E25" s="13" t="s">
        <v>121</v>
      </c>
      <c r="F25" s="13"/>
      <c r="G25" s="10">
        <v>19</v>
      </c>
      <c r="H25" s="14" t="s">
        <v>76</v>
      </c>
    </row>
    <row r="26" spans="1:8" ht="16.5" customHeight="1">
      <c r="A26" s="22" t="s">
        <v>13</v>
      </c>
      <c r="B26" s="23" t="s">
        <v>42</v>
      </c>
      <c r="C26" s="44" t="s">
        <v>14</v>
      </c>
      <c r="D26" s="16" t="s">
        <v>30</v>
      </c>
      <c r="E26" s="13" t="s">
        <v>104</v>
      </c>
      <c r="F26" s="13"/>
      <c r="G26" s="10">
        <v>20</v>
      </c>
      <c r="H26" s="14" t="s">
        <v>41</v>
      </c>
    </row>
    <row r="27" spans="1:8" ht="16.5" customHeight="1">
      <c r="A27" s="22" t="s">
        <v>39</v>
      </c>
      <c r="B27" s="23" t="s">
        <v>40</v>
      </c>
      <c r="C27" s="51" t="s">
        <v>14</v>
      </c>
      <c r="D27" s="25" t="s">
        <v>30</v>
      </c>
      <c r="E27" s="24" t="s">
        <v>122</v>
      </c>
      <c r="F27" s="24"/>
      <c r="G27" s="10">
        <v>21</v>
      </c>
      <c r="H27" s="26" t="s">
        <v>41</v>
      </c>
    </row>
    <row r="28" spans="1:8" ht="15.75">
      <c r="A28" s="11" t="s">
        <v>64</v>
      </c>
      <c r="B28" s="12" t="s">
        <v>65</v>
      </c>
      <c r="C28" s="41" t="s">
        <v>66</v>
      </c>
      <c r="D28" s="16" t="s">
        <v>46</v>
      </c>
      <c r="E28" s="13" t="s">
        <v>114</v>
      </c>
      <c r="F28" s="13"/>
      <c r="G28" s="10">
        <v>22</v>
      </c>
      <c r="H28" s="14" t="s">
        <v>67</v>
      </c>
    </row>
    <row r="29" spans="1:8" ht="15.75">
      <c r="A29" s="11" t="s">
        <v>35</v>
      </c>
      <c r="B29" s="12" t="s">
        <v>36</v>
      </c>
      <c r="C29" s="41" t="s">
        <v>14</v>
      </c>
      <c r="D29" s="16" t="s">
        <v>30</v>
      </c>
      <c r="E29" s="13" t="s">
        <v>114</v>
      </c>
      <c r="F29" s="13"/>
      <c r="G29" s="10">
        <v>23</v>
      </c>
      <c r="H29" s="14" t="s">
        <v>31</v>
      </c>
    </row>
    <row r="30" spans="1:8" ht="15.75">
      <c r="A30" s="11" t="s">
        <v>97</v>
      </c>
      <c r="B30" s="12" t="s">
        <v>98</v>
      </c>
      <c r="C30" s="41" t="s">
        <v>99</v>
      </c>
      <c r="D30" s="16" t="s">
        <v>25</v>
      </c>
      <c r="E30" s="13" t="s">
        <v>115</v>
      </c>
      <c r="F30" s="13"/>
      <c r="G30" s="10">
        <v>24</v>
      </c>
      <c r="H30" s="14" t="s">
        <v>76</v>
      </c>
    </row>
    <row r="31" spans="1:8" ht="15.75">
      <c r="A31" s="11" t="s">
        <v>37</v>
      </c>
      <c r="B31" s="12" t="s">
        <v>38</v>
      </c>
      <c r="C31" s="41" t="s">
        <v>14</v>
      </c>
      <c r="D31" s="16" t="s">
        <v>30</v>
      </c>
      <c r="E31" s="13" t="s">
        <v>116</v>
      </c>
      <c r="F31" s="13"/>
      <c r="G31" s="10">
        <v>25</v>
      </c>
      <c r="H31" s="14" t="s">
        <v>31</v>
      </c>
    </row>
    <row r="32" spans="1:8" s="3" customFormat="1" ht="15.75">
      <c r="A32" s="32"/>
      <c r="B32" s="33"/>
      <c r="C32" s="45"/>
      <c r="D32" s="35"/>
      <c r="E32" s="34"/>
      <c r="F32" s="34"/>
      <c r="G32" s="36"/>
      <c r="H32" s="37"/>
    </row>
    <row r="33" spans="2:5" ht="12.75">
      <c r="B33" s="1" t="s">
        <v>91</v>
      </c>
      <c r="C33" s="1"/>
      <c r="D33" s="20" t="s">
        <v>92</v>
      </c>
      <c r="E33" s="1" t="s">
        <v>93</v>
      </c>
    </row>
    <row r="34" spans="2:5" ht="12.75">
      <c r="B34" s="1" t="s">
        <v>94</v>
      </c>
      <c r="C34" s="1"/>
      <c r="D34" s="20" t="s">
        <v>95</v>
      </c>
      <c r="E34" s="1" t="s">
        <v>96</v>
      </c>
    </row>
  </sheetData>
  <printOptions horizontalCentered="1"/>
  <pageMargins left="0" right="0" top="0.393700787401575" bottom="0.393700787401575" header="0.393700787401575" footer="0.39370078740157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C25"/>
  <sheetViews>
    <sheetView workbookViewId="0" topLeftCell="A1">
      <selection activeCell="A4" sqref="A4"/>
    </sheetView>
  </sheetViews>
  <sheetFormatPr defaultColWidth="9.140625" defaultRowHeight="12.75"/>
  <cols>
    <col min="1" max="1" width="5.28125" style="0" customWidth="1"/>
    <col min="3" max="3" width="12.7109375" style="0" customWidth="1"/>
    <col min="5" max="5" width="12.28125" style="0" customWidth="1"/>
    <col min="12" max="12" width="8.57421875" style="0" customWidth="1"/>
    <col min="13" max="13" width="18.140625" style="0" customWidth="1"/>
    <col min="14" max="14" width="21.5742187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9" s="1" customFormat="1" ht="20.25" customHeight="1">
      <c r="B2" s="17"/>
      <c r="C2" s="17"/>
      <c r="D2" s="52"/>
      <c r="E2" s="21"/>
      <c r="F2" s="18"/>
      <c r="G2" s="19"/>
      <c r="I2" s="20" t="s">
        <v>89</v>
      </c>
    </row>
    <row r="3" spans="2:9" s="1" customFormat="1" ht="15.75">
      <c r="B3" s="73" t="s">
        <v>775</v>
      </c>
      <c r="D3" s="1" t="s">
        <v>597</v>
      </c>
      <c r="E3" s="15"/>
      <c r="F3" s="2"/>
      <c r="G3" s="8"/>
      <c r="H3" s="8"/>
      <c r="I3" s="20" t="s">
        <v>0</v>
      </c>
    </row>
    <row r="4" spans="2:9" s="1" customFormat="1" ht="16.5" thickBot="1">
      <c r="B4" s="73"/>
      <c r="E4" s="15"/>
      <c r="F4" s="2"/>
      <c r="G4" s="8"/>
      <c r="H4" s="8"/>
      <c r="I4" s="20"/>
    </row>
    <row r="5" spans="1:29" ht="12.75">
      <c r="A5" s="96" t="s">
        <v>8</v>
      </c>
      <c r="B5" s="97" t="s">
        <v>1</v>
      </c>
      <c r="C5" s="98" t="s">
        <v>2</v>
      </c>
      <c r="D5" s="99" t="s">
        <v>3</v>
      </c>
      <c r="E5" s="4" t="s">
        <v>4</v>
      </c>
      <c r="F5" s="100">
        <v>1</v>
      </c>
      <c r="G5" s="101">
        <v>2</v>
      </c>
      <c r="H5" s="101">
        <v>3</v>
      </c>
      <c r="I5" s="101">
        <v>4</v>
      </c>
      <c r="J5" s="101">
        <v>5</v>
      </c>
      <c r="K5" s="102">
        <v>6</v>
      </c>
      <c r="L5" s="96" t="s">
        <v>438</v>
      </c>
      <c r="M5" s="103" t="s">
        <v>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111" customFormat="1" ht="12.75">
      <c r="A6" s="104" t="s">
        <v>439</v>
      </c>
      <c r="B6" s="105" t="s">
        <v>129</v>
      </c>
      <c r="C6" s="106" t="s">
        <v>130</v>
      </c>
      <c r="D6" s="107" t="s">
        <v>776</v>
      </c>
      <c r="E6" s="108" t="s">
        <v>25</v>
      </c>
      <c r="F6" s="109">
        <v>5.32</v>
      </c>
      <c r="G6" s="109">
        <v>5.39</v>
      </c>
      <c r="H6" s="109">
        <v>5.05</v>
      </c>
      <c r="I6" s="109">
        <v>5.27</v>
      </c>
      <c r="J6" s="109" t="s">
        <v>443</v>
      </c>
      <c r="K6" s="109">
        <v>5.1</v>
      </c>
      <c r="L6" s="109">
        <f aca="true" t="shared" si="0" ref="L6:L20">MAX(F6:K6)</f>
        <v>5.39</v>
      </c>
      <c r="M6" s="108" t="s">
        <v>71</v>
      </c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:29" s="111" customFormat="1" ht="12.75">
      <c r="A7" s="104" t="s">
        <v>445</v>
      </c>
      <c r="B7" s="105" t="s">
        <v>133</v>
      </c>
      <c r="C7" s="106" t="s">
        <v>134</v>
      </c>
      <c r="D7" s="107" t="s">
        <v>135</v>
      </c>
      <c r="E7" s="108" t="s">
        <v>25</v>
      </c>
      <c r="F7" s="109">
        <v>5.09</v>
      </c>
      <c r="G7" s="109">
        <v>4.99</v>
      </c>
      <c r="H7" s="109">
        <v>4.95</v>
      </c>
      <c r="I7" s="109">
        <v>5.05</v>
      </c>
      <c r="J7" s="109">
        <v>4.98</v>
      </c>
      <c r="K7" s="109">
        <v>4.96</v>
      </c>
      <c r="L7" s="109">
        <f t="shared" si="0"/>
        <v>5.09</v>
      </c>
      <c r="M7" s="108" t="s">
        <v>26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</row>
    <row r="8" spans="1:29" s="111" customFormat="1" ht="12.75">
      <c r="A8" s="104" t="s">
        <v>448</v>
      </c>
      <c r="B8" s="105" t="s">
        <v>777</v>
      </c>
      <c r="C8" s="106" t="s">
        <v>126</v>
      </c>
      <c r="D8" s="107" t="s">
        <v>127</v>
      </c>
      <c r="E8" s="108" t="s">
        <v>25</v>
      </c>
      <c r="F8" s="109">
        <v>4.82</v>
      </c>
      <c r="G8" s="109">
        <v>4.73</v>
      </c>
      <c r="H8" s="109">
        <v>4.46</v>
      </c>
      <c r="I8" s="109">
        <v>4.88</v>
      </c>
      <c r="J8" s="109">
        <v>4.8</v>
      </c>
      <c r="K8" s="109" t="s">
        <v>443</v>
      </c>
      <c r="L8" s="109">
        <f t="shared" si="0"/>
        <v>4.88</v>
      </c>
      <c r="M8" s="108" t="s">
        <v>76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</row>
    <row r="9" spans="1:29" s="111" customFormat="1" ht="12.75">
      <c r="A9" s="104" t="s">
        <v>452</v>
      </c>
      <c r="B9" s="105" t="s">
        <v>137</v>
      </c>
      <c r="C9" s="106" t="s">
        <v>138</v>
      </c>
      <c r="D9" s="107" t="s">
        <v>139</v>
      </c>
      <c r="E9" s="108" t="s">
        <v>62</v>
      </c>
      <c r="F9" s="109">
        <v>4.8</v>
      </c>
      <c r="G9" s="109" t="s">
        <v>443</v>
      </c>
      <c r="H9" s="109">
        <v>4.73</v>
      </c>
      <c r="I9" s="109" t="s">
        <v>443</v>
      </c>
      <c r="J9" s="109" t="s">
        <v>443</v>
      </c>
      <c r="K9" s="109" t="s">
        <v>443</v>
      </c>
      <c r="L9" s="109">
        <f t="shared" si="0"/>
        <v>4.8</v>
      </c>
      <c r="M9" s="108" t="s">
        <v>20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s="111" customFormat="1" ht="12.75">
      <c r="A10" s="104" t="s">
        <v>457</v>
      </c>
      <c r="B10" s="105" t="s">
        <v>145</v>
      </c>
      <c r="C10" s="106" t="s">
        <v>146</v>
      </c>
      <c r="D10" s="107" t="s">
        <v>147</v>
      </c>
      <c r="E10" s="108" t="s">
        <v>62</v>
      </c>
      <c r="F10" s="109">
        <v>4.25</v>
      </c>
      <c r="G10" s="109">
        <v>4.36</v>
      </c>
      <c r="H10" s="109">
        <v>4.35</v>
      </c>
      <c r="I10" s="109">
        <v>4.42</v>
      </c>
      <c r="J10" s="109" t="s">
        <v>443</v>
      </c>
      <c r="K10" s="109">
        <v>4.56</v>
      </c>
      <c r="L10" s="109">
        <f t="shared" si="0"/>
        <v>4.56</v>
      </c>
      <c r="M10" s="108" t="s">
        <v>20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</row>
    <row r="11" spans="1:29" s="111" customFormat="1" ht="12.75">
      <c r="A11" s="104" t="s">
        <v>461</v>
      </c>
      <c r="B11" s="105" t="s">
        <v>157</v>
      </c>
      <c r="C11" s="106" t="s">
        <v>778</v>
      </c>
      <c r="D11" s="107" t="s">
        <v>779</v>
      </c>
      <c r="E11" s="108" t="s">
        <v>62</v>
      </c>
      <c r="F11" s="109" t="s">
        <v>443</v>
      </c>
      <c r="G11" s="109" t="s">
        <v>443</v>
      </c>
      <c r="H11" s="109">
        <v>4.55</v>
      </c>
      <c r="I11" s="109" t="s">
        <v>443</v>
      </c>
      <c r="J11" s="109">
        <v>4.46</v>
      </c>
      <c r="K11" s="109">
        <v>4.13</v>
      </c>
      <c r="L11" s="109">
        <f t="shared" si="0"/>
        <v>4.55</v>
      </c>
      <c r="M11" s="108" t="s">
        <v>152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</row>
    <row r="12" spans="1:29" s="111" customFormat="1" ht="12.75">
      <c r="A12" s="104" t="s">
        <v>465</v>
      </c>
      <c r="B12" s="105" t="s">
        <v>149</v>
      </c>
      <c r="C12" s="106" t="s">
        <v>150</v>
      </c>
      <c r="D12" s="107" t="s">
        <v>151</v>
      </c>
      <c r="E12" s="108" t="s">
        <v>62</v>
      </c>
      <c r="F12" s="109">
        <v>3.98</v>
      </c>
      <c r="G12" s="109">
        <v>4.08</v>
      </c>
      <c r="H12" s="109" t="s">
        <v>443</v>
      </c>
      <c r="I12" s="109">
        <v>3.05</v>
      </c>
      <c r="J12" s="109">
        <v>2.73</v>
      </c>
      <c r="K12" s="109" t="s">
        <v>443</v>
      </c>
      <c r="L12" s="109">
        <f t="shared" si="0"/>
        <v>4.08</v>
      </c>
      <c r="M12" s="108" t="s">
        <v>152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</row>
    <row r="13" spans="1:29" s="111" customFormat="1" ht="12.75">
      <c r="A13" s="104" t="s">
        <v>488</v>
      </c>
      <c r="B13" s="105" t="s">
        <v>296</v>
      </c>
      <c r="C13" s="106" t="s">
        <v>780</v>
      </c>
      <c r="D13" s="152">
        <v>1994</v>
      </c>
      <c r="E13" s="108" t="s">
        <v>25</v>
      </c>
      <c r="F13" s="109">
        <v>3.86</v>
      </c>
      <c r="G13" s="109">
        <v>4</v>
      </c>
      <c r="H13" s="109">
        <v>4.04</v>
      </c>
      <c r="I13" s="109">
        <v>3.38</v>
      </c>
      <c r="J13" s="109">
        <v>3.76</v>
      </c>
      <c r="K13" s="109" t="s">
        <v>443</v>
      </c>
      <c r="L13" s="109">
        <f t="shared" si="0"/>
        <v>4.04</v>
      </c>
      <c r="M13" s="108" t="s">
        <v>333</v>
      </c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</row>
    <row r="14" spans="1:29" s="111" customFormat="1" ht="12.75">
      <c r="A14" s="104" t="s">
        <v>538</v>
      </c>
      <c r="B14" s="105" t="s">
        <v>167</v>
      </c>
      <c r="C14" s="106" t="s">
        <v>168</v>
      </c>
      <c r="D14" s="107" t="s">
        <v>169</v>
      </c>
      <c r="E14" s="108" t="s">
        <v>62</v>
      </c>
      <c r="F14" s="109">
        <v>3.71</v>
      </c>
      <c r="G14" s="109" t="s">
        <v>443</v>
      </c>
      <c r="H14" s="109">
        <v>3.95</v>
      </c>
      <c r="I14" s="109"/>
      <c r="J14" s="109"/>
      <c r="K14" s="109"/>
      <c r="L14" s="109">
        <f t="shared" si="0"/>
        <v>3.95</v>
      </c>
      <c r="M14" s="108" t="s">
        <v>152</v>
      </c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s="111" customFormat="1" ht="12.75">
      <c r="A15" s="104" t="s">
        <v>705</v>
      </c>
      <c r="B15" s="105" t="s">
        <v>160</v>
      </c>
      <c r="C15" s="106" t="s">
        <v>161</v>
      </c>
      <c r="D15" s="107" t="s">
        <v>155</v>
      </c>
      <c r="E15" s="108" t="s">
        <v>53</v>
      </c>
      <c r="F15" s="109">
        <v>3.79</v>
      </c>
      <c r="G15" s="109">
        <v>3.65</v>
      </c>
      <c r="H15" s="109" t="s">
        <v>443</v>
      </c>
      <c r="I15" s="109"/>
      <c r="J15" s="109"/>
      <c r="K15" s="109"/>
      <c r="L15" s="109">
        <f t="shared" si="0"/>
        <v>3.79</v>
      </c>
      <c r="M15" s="108" t="s">
        <v>163</v>
      </c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6" spans="1:29" s="111" customFormat="1" ht="12.75">
      <c r="A16" s="104" t="s">
        <v>706</v>
      </c>
      <c r="B16" s="105" t="s">
        <v>133</v>
      </c>
      <c r="C16" s="106" t="s">
        <v>168</v>
      </c>
      <c r="D16" s="107" t="s">
        <v>781</v>
      </c>
      <c r="E16" s="108" t="s">
        <v>62</v>
      </c>
      <c r="F16" s="109">
        <v>3.52</v>
      </c>
      <c r="G16" s="109">
        <v>3.47</v>
      </c>
      <c r="H16" s="109">
        <v>3.61</v>
      </c>
      <c r="I16" s="109"/>
      <c r="J16" s="109"/>
      <c r="K16" s="109"/>
      <c r="L16" s="109">
        <f t="shared" si="0"/>
        <v>3.61</v>
      </c>
      <c r="M16" s="108" t="s">
        <v>152</v>
      </c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</row>
    <row r="17" spans="1:29" s="111" customFormat="1" ht="12.75">
      <c r="A17" s="104" t="s">
        <v>707</v>
      </c>
      <c r="B17" s="105" t="s">
        <v>180</v>
      </c>
      <c r="C17" s="106" t="s">
        <v>181</v>
      </c>
      <c r="D17" s="152">
        <v>1994</v>
      </c>
      <c r="E17" s="108" t="s">
        <v>25</v>
      </c>
      <c r="F17" s="109">
        <v>3.18</v>
      </c>
      <c r="G17" s="109">
        <v>2.98</v>
      </c>
      <c r="H17" s="109">
        <v>3.2</v>
      </c>
      <c r="I17" s="109"/>
      <c r="J17" s="109"/>
      <c r="K17" s="109"/>
      <c r="L17" s="109">
        <f t="shared" si="0"/>
        <v>3.2</v>
      </c>
      <c r="M17" s="108" t="s">
        <v>76</v>
      </c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</row>
    <row r="18" spans="1:29" s="111" customFormat="1" ht="12.75">
      <c r="A18" s="104" t="s">
        <v>710</v>
      </c>
      <c r="B18" s="105" t="s">
        <v>193</v>
      </c>
      <c r="C18" s="106" t="s">
        <v>194</v>
      </c>
      <c r="D18" s="107" t="s">
        <v>195</v>
      </c>
      <c r="E18" s="108" t="s">
        <v>25</v>
      </c>
      <c r="F18" s="109">
        <v>2.74</v>
      </c>
      <c r="G18" s="109" t="s">
        <v>443</v>
      </c>
      <c r="H18" s="109">
        <v>2.68</v>
      </c>
      <c r="I18" s="109"/>
      <c r="J18" s="109"/>
      <c r="K18" s="109"/>
      <c r="L18" s="109">
        <f t="shared" si="0"/>
        <v>2.74</v>
      </c>
      <c r="M18" s="108" t="s">
        <v>782</v>
      </c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</row>
    <row r="19" spans="1:29" s="111" customFormat="1" ht="12.75">
      <c r="A19" s="104" t="s">
        <v>772</v>
      </c>
      <c r="B19" s="105" t="s">
        <v>190</v>
      </c>
      <c r="C19" s="106" t="s">
        <v>191</v>
      </c>
      <c r="D19" s="152">
        <v>1999</v>
      </c>
      <c r="E19" s="108" t="s">
        <v>25</v>
      </c>
      <c r="F19" s="109">
        <v>1.98</v>
      </c>
      <c r="G19" s="109">
        <v>2.65</v>
      </c>
      <c r="H19" s="109">
        <v>2.34</v>
      </c>
      <c r="I19" s="109"/>
      <c r="J19" s="109"/>
      <c r="K19" s="109"/>
      <c r="L19" s="109">
        <f t="shared" si="0"/>
        <v>2.65</v>
      </c>
      <c r="M19" s="108" t="s">
        <v>782</v>
      </c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</row>
    <row r="20" spans="1:29" s="111" customFormat="1" ht="12.75">
      <c r="A20" s="104" t="s">
        <v>783</v>
      </c>
      <c r="B20" s="105" t="s">
        <v>196</v>
      </c>
      <c r="C20" s="106" t="s">
        <v>197</v>
      </c>
      <c r="D20" s="152">
        <v>1999</v>
      </c>
      <c r="E20" s="108" t="s">
        <v>25</v>
      </c>
      <c r="F20" s="109">
        <v>1.96</v>
      </c>
      <c r="G20" s="109" t="s">
        <v>443</v>
      </c>
      <c r="H20" s="109">
        <v>2.36</v>
      </c>
      <c r="I20" s="109"/>
      <c r="J20" s="109"/>
      <c r="K20" s="109"/>
      <c r="L20" s="109">
        <f t="shared" si="0"/>
        <v>2.36</v>
      </c>
      <c r="M20" s="108" t="s">
        <v>782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</row>
    <row r="24" spans="5:8" ht="12.75">
      <c r="E24" s="1" t="s">
        <v>91</v>
      </c>
      <c r="F24" s="1"/>
      <c r="G24" s="20" t="s">
        <v>92</v>
      </c>
      <c r="H24" s="1" t="s">
        <v>93</v>
      </c>
    </row>
    <row r="25" spans="5:8" ht="12.75">
      <c r="E25" s="1" t="s">
        <v>94</v>
      </c>
      <c r="F25" s="1"/>
      <c r="G25" s="20" t="s">
        <v>95</v>
      </c>
      <c r="H25" s="1" t="s">
        <v>96</v>
      </c>
    </row>
  </sheetData>
  <printOptions/>
  <pageMargins left="0.15748031496062992" right="0.15748031496062992" top="0.984251968503937" bottom="0.984251968503937" header="0.5118110236220472" footer="0.5118110236220472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selection activeCell="D20" sqref="D20"/>
    </sheetView>
  </sheetViews>
  <sheetFormatPr defaultColWidth="9.140625" defaultRowHeight="12.75"/>
  <cols>
    <col min="1" max="1" width="5.28125" style="0" customWidth="1"/>
    <col min="3" max="3" width="12.7109375" style="0" customWidth="1"/>
    <col min="5" max="5" width="12.28125" style="0" customWidth="1"/>
    <col min="13" max="13" width="18.00390625" style="0" customWidth="1"/>
    <col min="14" max="14" width="21.5742187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9" s="1" customFormat="1" ht="20.25" customHeight="1">
      <c r="B2" s="17"/>
      <c r="C2" s="17"/>
      <c r="D2" s="52"/>
      <c r="E2" s="21"/>
      <c r="F2" s="18"/>
      <c r="G2" s="19"/>
      <c r="I2" s="20" t="s">
        <v>89</v>
      </c>
    </row>
    <row r="3" spans="2:9" s="1" customFormat="1" ht="16.5" thickBot="1">
      <c r="B3" s="73" t="s">
        <v>784</v>
      </c>
      <c r="D3" s="1" t="s">
        <v>613</v>
      </c>
      <c r="E3" s="15"/>
      <c r="F3" s="2"/>
      <c r="G3" s="8"/>
      <c r="H3" s="8"/>
      <c r="I3" s="20" t="s">
        <v>0</v>
      </c>
    </row>
    <row r="4" spans="1:29" ht="12.75">
      <c r="A4" s="96" t="s">
        <v>8</v>
      </c>
      <c r="B4" s="97" t="s">
        <v>1</v>
      </c>
      <c r="C4" s="98" t="s">
        <v>2</v>
      </c>
      <c r="D4" s="99" t="s">
        <v>3</v>
      </c>
      <c r="E4" s="4" t="s">
        <v>4</v>
      </c>
      <c r="F4" s="100">
        <v>1</v>
      </c>
      <c r="G4" s="101">
        <v>2</v>
      </c>
      <c r="H4" s="101">
        <v>3</v>
      </c>
      <c r="I4" s="101">
        <v>4</v>
      </c>
      <c r="J4" s="101">
        <v>5</v>
      </c>
      <c r="K4" s="102">
        <v>6</v>
      </c>
      <c r="L4" s="96" t="s">
        <v>438</v>
      </c>
      <c r="M4" s="103" t="s">
        <v>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s="111" customFormat="1" ht="12.75">
      <c r="A5" s="104" t="s">
        <v>439</v>
      </c>
      <c r="B5" s="125" t="s">
        <v>54</v>
      </c>
      <c r="C5" s="106" t="s">
        <v>55</v>
      </c>
      <c r="D5" s="107" t="s">
        <v>785</v>
      </c>
      <c r="E5" s="108" t="s">
        <v>53</v>
      </c>
      <c r="F5" s="109">
        <v>4.19</v>
      </c>
      <c r="G5" s="109">
        <v>3.69</v>
      </c>
      <c r="H5" s="109">
        <v>4.31</v>
      </c>
      <c r="I5" s="109">
        <v>4.42</v>
      </c>
      <c r="J5" s="109">
        <v>4.19</v>
      </c>
      <c r="K5" s="109">
        <v>4.17</v>
      </c>
      <c r="L5" s="109">
        <f aca="true" t="shared" si="0" ref="L5:L15">MAX(F5:K5)</f>
        <v>4.42</v>
      </c>
      <c r="M5" s="108" t="s">
        <v>57</v>
      </c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</row>
    <row r="6" spans="1:29" s="111" customFormat="1" ht="12.75">
      <c r="A6" s="104" t="s">
        <v>445</v>
      </c>
      <c r="B6" s="125" t="s">
        <v>23</v>
      </c>
      <c r="C6" s="106" t="s">
        <v>60</v>
      </c>
      <c r="D6" s="107" t="s">
        <v>61</v>
      </c>
      <c r="E6" s="108" t="s">
        <v>62</v>
      </c>
      <c r="F6" s="109">
        <v>4.09</v>
      </c>
      <c r="G6" s="109">
        <v>3.95</v>
      </c>
      <c r="H6" s="109">
        <v>3.94</v>
      </c>
      <c r="I6" s="109">
        <v>4</v>
      </c>
      <c r="J6" s="109">
        <v>4.12</v>
      </c>
      <c r="K6" s="109">
        <v>4.02</v>
      </c>
      <c r="L6" s="109">
        <f t="shared" si="0"/>
        <v>4.12</v>
      </c>
      <c r="M6" s="108" t="s">
        <v>20</v>
      </c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:29" s="111" customFormat="1" ht="12.75">
      <c r="A7" s="104" t="s">
        <v>448</v>
      </c>
      <c r="B7" s="125" t="s">
        <v>43</v>
      </c>
      <c r="C7" s="106" t="s">
        <v>44</v>
      </c>
      <c r="D7" s="107" t="s">
        <v>45</v>
      </c>
      <c r="E7" s="108" t="s">
        <v>46</v>
      </c>
      <c r="F7" s="109" t="s">
        <v>443</v>
      </c>
      <c r="G7" s="109" t="s">
        <v>443</v>
      </c>
      <c r="H7" s="109">
        <v>3.92</v>
      </c>
      <c r="I7" s="109">
        <v>3.99</v>
      </c>
      <c r="J7" s="109">
        <v>3.74</v>
      </c>
      <c r="K7" s="109">
        <v>3.85</v>
      </c>
      <c r="L7" s="109">
        <f t="shared" si="0"/>
        <v>3.99</v>
      </c>
      <c r="M7" s="108" t="s">
        <v>22</v>
      </c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</row>
    <row r="8" spans="1:29" s="111" customFormat="1" ht="12.75">
      <c r="A8" s="104" t="s">
        <v>452</v>
      </c>
      <c r="B8" s="125" t="s">
        <v>50</v>
      </c>
      <c r="C8" s="106" t="s">
        <v>19</v>
      </c>
      <c r="D8" s="107" t="s">
        <v>51</v>
      </c>
      <c r="E8" s="108" t="s">
        <v>46</v>
      </c>
      <c r="F8" s="109">
        <v>3.98</v>
      </c>
      <c r="G8" s="109">
        <v>3.73</v>
      </c>
      <c r="H8" s="109">
        <v>3.91</v>
      </c>
      <c r="I8" s="109">
        <v>3.39</v>
      </c>
      <c r="J8" s="109">
        <v>3.29</v>
      </c>
      <c r="K8" s="109">
        <v>3.64</v>
      </c>
      <c r="L8" s="109">
        <f t="shared" si="0"/>
        <v>3.98</v>
      </c>
      <c r="M8" s="108" t="s">
        <v>52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</row>
    <row r="9" spans="1:29" s="111" customFormat="1" ht="12.75">
      <c r="A9" s="104" t="s">
        <v>457</v>
      </c>
      <c r="B9" s="125" t="s">
        <v>81</v>
      </c>
      <c r="C9" s="106" t="s">
        <v>82</v>
      </c>
      <c r="D9" s="107" t="s">
        <v>83</v>
      </c>
      <c r="E9" s="108" t="s">
        <v>46</v>
      </c>
      <c r="F9" s="109">
        <v>3.98</v>
      </c>
      <c r="G9" s="109" t="s">
        <v>443</v>
      </c>
      <c r="H9" s="109">
        <v>3.8</v>
      </c>
      <c r="I9" s="109">
        <v>3.71</v>
      </c>
      <c r="J9" s="109" t="s">
        <v>443</v>
      </c>
      <c r="K9" s="109">
        <v>3.98</v>
      </c>
      <c r="L9" s="109">
        <f t="shared" si="0"/>
        <v>3.98</v>
      </c>
      <c r="M9" s="108" t="s">
        <v>22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s="111" customFormat="1" ht="12.75">
      <c r="A10" s="104" t="s">
        <v>461</v>
      </c>
      <c r="B10" s="125" t="s">
        <v>74</v>
      </c>
      <c r="C10" s="106" t="s">
        <v>75</v>
      </c>
      <c r="D10" s="107" t="s">
        <v>27</v>
      </c>
      <c r="E10" s="108" t="s">
        <v>25</v>
      </c>
      <c r="F10" s="109">
        <v>3.41</v>
      </c>
      <c r="G10" s="109">
        <v>3.84</v>
      </c>
      <c r="H10" s="109">
        <v>3.81</v>
      </c>
      <c r="I10" s="109">
        <v>3.74</v>
      </c>
      <c r="J10" s="109">
        <v>3.93</v>
      </c>
      <c r="K10" s="109">
        <v>3.97</v>
      </c>
      <c r="L10" s="109">
        <f t="shared" si="0"/>
        <v>3.97</v>
      </c>
      <c r="M10" s="108" t="s">
        <v>76</v>
      </c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</row>
    <row r="11" spans="1:29" s="111" customFormat="1" ht="12.75">
      <c r="A11" s="104" t="s">
        <v>465</v>
      </c>
      <c r="B11" s="125" t="s">
        <v>28</v>
      </c>
      <c r="C11" s="106" t="s">
        <v>29</v>
      </c>
      <c r="D11" s="152">
        <v>1994</v>
      </c>
      <c r="E11" s="108" t="s">
        <v>786</v>
      </c>
      <c r="F11" s="109">
        <v>3.61</v>
      </c>
      <c r="G11" s="109">
        <v>3.71</v>
      </c>
      <c r="H11" s="109">
        <v>3.63</v>
      </c>
      <c r="I11" s="109">
        <v>3.47</v>
      </c>
      <c r="J11" s="109">
        <v>3.86</v>
      </c>
      <c r="K11" s="109">
        <v>3.06</v>
      </c>
      <c r="L11" s="109">
        <f t="shared" si="0"/>
        <v>3.86</v>
      </c>
      <c r="M11" s="108" t="s">
        <v>787</v>
      </c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</row>
    <row r="12" spans="1:29" s="111" customFormat="1" ht="12.75">
      <c r="A12" s="104" t="s">
        <v>488</v>
      </c>
      <c r="B12" s="125" t="s">
        <v>10</v>
      </c>
      <c r="C12" s="106" t="s">
        <v>58</v>
      </c>
      <c r="D12" s="107" t="s">
        <v>59</v>
      </c>
      <c r="E12" s="108" t="s">
        <v>46</v>
      </c>
      <c r="F12" s="109">
        <v>3.79</v>
      </c>
      <c r="G12" s="109">
        <v>3.65</v>
      </c>
      <c r="H12" s="109">
        <v>3.66</v>
      </c>
      <c r="I12" s="109">
        <v>3.67</v>
      </c>
      <c r="J12" s="109">
        <v>3.69</v>
      </c>
      <c r="K12" s="109">
        <v>3.74</v>
      </c>
      <c r="L12" s="109">
        <f t="shared" si="0"/>
        <v>3.79</v>
      </c>
      <c r="M12" s="108" t="s">
        <v>20</v>
      </c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</row>
    <row r="13" spans="1:29" s="111" customFormat="1" ht="12.75">
      <c r="A13" s="104" t="s">
        <v>538</v>
      </c>
      <c r="B13" s="125" t="s">
        <v>47</v>
      </c>
      <c r="C13" s="106" t="s">
        <v>48</v>
      </c>
      <c r="D13" s="107" t="s">
        <v>49</v>
      </c>
      <c r="E13" s="108" t="s">
        <v>25</v>
      </c>
      <c r="F13" s="109" t="s">
        <v>443</v>
      </c>
      <c r="G13" s="109" t="s">
        <v>443</v>
      </c>
      <c r="H13" s="109">
        <v>3.7</v>
      </c>
      <c r="I13" s="109"/>
      <c r="J13" s="109"/>
      <c r="K13" s="109"/>
      <c r="L13" s="109">
        <f t="shared" si="0"/>
        <v>3.7</v>
      </c>
      <c r="M13" s="108" t="s">
        <v>34</v>
      </c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</row>
    <row r="14" spans="1:29" s="111" customFormat="1" ht="12.75">
      <c r="A14" s="104" t="s">
        <v>705</v>
      </c>
      <c r="B14" s="125" t="s">
        <v>10</v>
      </c>
      <c r="C14" s="106" t="s">
        <v>72</v>
      </c>
      <c r="D14" s="107" t="s">
        <v>788</v>
      </c>
      <c r="E14" s="108" t="s">
        <v>25</v>
      </c>
      <c r="F14" s="109">
        <v>3.27</v>
      </c>
      <c r="G14" s="109">
        <v>3.28</v>
      </c>
      <c r="H14" s="109" t="s">
        <v>443</v>
      </c>
      <c r="I14" s="109"/>
      <c r="J14" s="109"/>
      <c r="K14" s="109"/>
      <c r="L14" s="109">
        <f t="shared" si="0"/>
        <v>3.28</v>
      </c>
      <c r="M14" s="108" t="s">
        <v>34</v>
      </c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</row>
    <row r="15" spans="1:29" s="111" customFormat="1" ht="12.75">
      <c r="A15" s="104" t="s">
        <v>706</v>
      </c>
      <c r="B15" s="125" t="s">
        <v>64</v>
      </c>
      <c r="C15" s="106" t="s">
        <v>65</v>
      </c>
      <c r="D15" s="107" t="s">
        <v>66</v>
      </c>
      <c r="E15" s="108" t="s">
        <v>46</v>
      </c>
      <c r="F15" s="109" t="s">
        <v>443</v>
      </c>
      <c r="G15" s="109" t="s">
        <v>443</v>
      </c>
      <c r="H15" s="109">
        <v>2.81</v>
      </c>
      <c r="I15" s="109"/>
      <c r="J15" s="109"/>
      <c r="K15" s="109"/>
      <c r="L15" s="109">
        <f t="shared" si="0"/>
        <v>2.81</v>
      </c>
      <c r="M15" s="108" t="s">
        <v>67</v>
      </c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</row>
    <row r="17" spans="5:8" ht="12.75">
      <c r="E17" s="1" t="s">
        <v>91</v>
      </c>
      <c r="F17" s="1"/>
      <c r="G17" s="20" t="s">
        <v>92</v>
      </c>
      <c r="H17" s="1" t="s">
        <v>93</v>
      </c>
    </row>
    <row r="18" spans="5:8" ht="12.75">
      <c r="E18" s="1" t="s">
        <v>94</v>
      </c>
      <c r="F18" s="1"/>
      <c r="G18" s="20" t="s">
        <v>95</v>
      </c>
      <c r="H18" s="1" t="s">
        <v>96</v>
      </c>
    </row>
  </sheetData>
  <printOptions/>
  <pageMargins left="0.15748031496062992" right="0.15748031496062992" top="0.984251968503937" bottom="0.984251968503937" header="0.5118110236220472" footer="0.5118110236220472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">
      <selection activeCell="C13" sqref="C13"/>
    </sheetView>
  </sheetViews>
  <sheetFormatPr defaultColWidth="9.140625" defaultRowHeight="12.75"/>
  <cols>
    <col min="1" max="1" width="5.28125" style="0" customWidth="1"/>
    <col min="3" max="3" width="12.8515625" style="0" customWidth="1"/>
    <col min="4" max="4" width="12.00390625" style="0" customWidth="1"/>
    <col min="5" max="5" width="12.28125" style="0" customWidth="1"/>
    <col min="13" max="13" width="18.140625" style="0" customWidth="1"/>
    <col min="14" max="14" width="22.2812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9" s="1" customFormat="1" ht="20.25" customHeight="1">
      <c r="B2" s="17"/>
      <c r="C2" s="17"/>
      <c r="D2" s="52"/>
      <c r="E2" s="21"/>
      <c r="F2" s="18"/>
      <c r="G2" s="19"/>
      <c r="I2" s="20" t="s">
        <v>89</v>
      </c>
    </row>
    <row r="3" spans="2:9" s="1" customFormat="1" ht="15.75">
      <c r="B3" s="73"/>
      <c r="E3" s="15"/>
      <c r="F3" s="2"/>
      <c r="G3" s="8"/>
      <c r="H3" s="8"/>
      <c r="I3" s="20" t="s">
        <v>0</v>
      </c>
    </row>
    <row r="4" spans="2:9" s="1" customFormat="1" ht="16.5" thickBot="1">
      <c r="B4" s="73" t="s">
        <v>789</v>
      </c>
      <c r="D4" s="1" t="s">
        <v>201</v>
      </c>
      <c r="E4" s="15"/>
      <c r="F4" s="2"/>
      <c r="G4" s="8"/>
      <c r="H4" s="8"/>
      <c r="I4" s="20"/>
    </row>
    <row r="5" spans="1:30" ht="12.75">
      <c r="A5" s="96" t="s">
        <v>8</v>
      </c>
      <c r="B5" s="97" t="s">
        <v>1</v>
      </c>
      <c r="C5" s="98" t="s">
        <v>2</v>
      </c>
      <c r="D5" s="99" t="s">
        <v>3</v>
      </c>
      <c r="E5" s="4" t="s">
        <v>4</v>
      </c>
      <c r="F5" s="100">
        <v>1</v>
      </c>
      <c r="G5" s="101">
        <v>2</v>
      </c>
      <c r="H5" s="101">
        <v>3</v>
      </c>
      <c r="I5" s="101">
        <v>4</v>
      </c>
      <c r="J5" s="101">
        <v>5</v>
      </c>
      <c r="K5" s="102">
        <v>6</v>
      </c>
      <c r="L5" s="96" t="s">
        <v>438</v>
      </c>
      <c r="M5" s="103" t="s">
        <v>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59" customFormat="1" ht="12.75">
      <c r="A6" s="153" t="s">
        <v>439</v>
      </c>
      <c r="B6" s="105" t="s">
        <v>227</v>
      </c>
      <c r="C6" s="106" t="s">
        <v>790</v>
      </c>
      <c r="D6" s="154" t="s">
        <v>791</v>
      </c>
      <c r="E6" s="155" t="s">
        <v>536</v>
      </c>
      <c r="F6" s="156">
        <v>4.79</v>
      </c>
      <c r="G6" s="156">
        <v>5.15</v>
      </c>
      <c r="H6" s="156">
        <v>5.2</v>
      </c>
      <c r="I6" s="156">
        <v>5.11</v>
      </c>
      <c r="J6" s="156">
        <v>5.25</v>
      </c>
      <c r="K6" s="156">
        <v>5.39</v>
      </c>
      <c r="L6" s="157">
        <f>MAX(F6:K6)</f>
        <v>5.39</v>
      </c>
      <c r="M6" s="156" t="s">
        <v>163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</row>
    <row r="7" spans="1:30" s="159" customFormat="1" ht="12.75">
      <c r="A7" s="153" t="s">
        <v>445</v>
      </c>
      <c r="B7" s="105" t="s">
        <v>183</v>
      </c>
      <c r="C7" s="106" t="s">
        <v>792</v>
      </c>
      <c r="D7" s="154" t="s">
        <v>241</v>
      </c>
      <c r="E7" s="155" t="s">
        <v>25</v>
      </c>
      <c r="F7" s="156">
        <v>5.22</v>
      </c>
      <c r="G7" s="156">
        <v>5.11</v>
      </c>
      <c r="H7" s="156">
        <v>5.17</v>
      </c>
      <c r="I7" s="156">
        <v>5.12</v>
      </c>
      <c r="J7" s="156">
        <v>5.33</v>
      </c>
      <c r="K7" s="156" t="s">
        <v>443</v>
      </c>
      <c r="L7" s="157">
        <f>MAX(F7:K7)</f>
        <v>5.33</v>
      </c>
      <c r="M7" s="156" t="s">
        <v>265</v>
      </c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</row>
    <row r="8" spans="1:30" s="159" customFormat="1" ht="12.75">
      <c r="A8" s="153" t="s">
        <v>448</v>
      </c>
      <c r="B8" s="105" t="s">
        <v>376</v>
      </c>
      <c r="C8" s="106" t="s">
        <v>793</v>
      </c>
      <c r="D8" s="160">
        <v>1991</v>
      </c>
      <c r="E8" s="155" t="s">
        <v>25</v>
      </c>
      <c r="F8" s="156" t="s">
        <v>443</v>
      </c>
      <c r="G8" s="156">
        <v>4.61</v>
      </c>
      <c r="H8" s="156">
        <v>4.95</v>
      </c>
      <c r="I8" s="156">
        <v>4.85</v>
      </c>
      <c r="J8" s="156">
        <v>4.92</v>
      </c>
      <c r="K8" s="156">
        <v>4.39</v>
      </c>
      <c r="L8" s="157">
        <f>MAX(F8:K8)</f>
        <v>4.95</v>
      </c>
      <c r="M8" s="156" t="s">
        <v>76</v>
      </c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</row>
    <row r="9" spans="1:30" s="159" customFormat="1" ht="12.75">
      <c r="A9" s="153" t="s">
        <v>236</v>
      </c>
      <c r="B9" s="105" t="s">
        <v>233</v>
      </c>
      <c r="C9" s="106" t="s">
        <v>234</v>
      </c>
      <c r="D9" s="154" t="s">
        <v>524</v>
      </c>
      <c r="E9" s="155" t="s">
        <v>25</v>
      </c>
      <c r="F9" s="156" t="s">
        <v>443</v>
      </c>
      <c r="G9" s="156" t="s">
        <v>443</v>
      </c>
      <c r="H9" s="156">
        <v>5.45</v>
      </c>
      <c r="I9" s="156" t="s">
        <v>443</v>
      </c>
      <c r="J9" s="156">
        <v>5.71</v>
      </c>
      <c r="K9" s="156">
        <v>5.77</v>
      </c>
      <c r="L9" s="157">
        <f>MAX(F9:K9)</f>
        <v>5.77</v>
      </c>
      <c r="M9" s="156" t="s">
        <v>34</v>
      </c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</row>
    <row r="10" spans="1:30" s="159" customFormat="1" ht="12.75">
      <c r="A10" s="153" t="s">
        <v>236</v>
      </c>
      <c r="B10" s="105" t="s">
        <v>794</v>
      </c>
      <c r="C10" s="106" t="s">
        <v>795</v>
      </c>
      <c r="D10" s="154" t="s">
        <v>796</v>
      </c>
      <c r="E10" s="155" t="s">
        <v>25</v>
      </c>
      <c r="F10" s="156">
        <v>5.12</v>
      </c>
      <c r="G10" s="156">
        <v>5.3</v>
      </c>
      <c r="H10" s="156">
        <v>1.32</v>
      </c>
      <c r="I10" s="156">
        <v>5.23</v>
      </c>
      <c r="J10" s="156">
        <v>5.16</v>
      </c>
      <c r="K10" s="156" t="s">
        <v>443</v>
      </c>
      <c r="L10" s="157">
        <f>MAX(F10:K10)</f>
        <v>5.3</v>
      </c>
      <c r="M10" s="156" t="s">
        <v>26</v>
      </c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</row>
    <row r="11" spans="1:30" s="159" customFormat="1" ht="12.75">
      <c r="A11" s="161"/>
      <c r="B11" s="119"/>
      <c r="C11" s="128"/>
      <c r="D11" s="162"/>
      <c r="E11" s="163"/>
      <c r="F11" s="164"/>
      <c r="G11" s="164"/>
      <c r="H11" s="164"/>
      <c r="I11" s="164"/>
      <c r="J11" s="164"/>
      <c r="K11" s="164"/>
      <c r="L11" s="165"/>
      <c r="M11" s="164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</row>
    <row r="13" spans="5:9" ht="12.75">
      <c r="E13" s="1" t="s">
        <v>91</v>
      </c>
      <c r="F13" s="1"/>
      <c r="G13" s="20" t="s">
        <v>92</v>
      </c>
      <c r="H13" s="1" t="s">
        <v>93</v>
      </c>
      <c r="I13" s="1"/>
    </row>
    <row r="14" spans="5:9" ht="12.75">
      <c r="E14" s="1" t="s">
        <v>94</v>
      </c>
      <c r="F14" s="1"/>
      <c r="G14" s="20" t="s">
        <v>95</v>
      </c>
      <c r="H14" s="1" t="s">
        <v>96</v>
      </c>
      <c r="I14" s="1"/>
    </row>
    <row r="16" ht="10.5" customHeight="1"/>
    <row r="17" ht="12.75" hidden="1"/>
  </sheetData>
  <printOptions/>
  <pageMargins left="0.15748031496062992" right="0.1968503937007874" top="0.984251968503937" bottom="0.984251968503937" header="0.5118110236220472" footer="0.5118110236220472"/>
  <pageSetup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D12"/>
  <sheetViews>
    <sheetView workbookViewId="0" topLeftCell="A1">
      <selection activeCell="C31" sqref="C31"/>
    </sheetView>
  </sheetViews>
  <sheetFormatPr defaultColWidth="9.140625" defaultRowHeight="12.75"/>
  <cols>
    <col min="1" max="1" width="5.28125" style="0" customWidth="1"/>
    <col min="3" max="3" width="12.8515625" style="0" customWidth="1"/>
    <col min="5" max="5" width="12.28125" style="0" customWidth="1"/>
    <col min="13" max="13" width="18.140625" style="0" customWidth="1"/>
    <col min="14" max="14" width="22.2812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9" s="1" customFormat="1" ht="20.25" customHeight="1">
      <c r="B2" s="17"/>
      <c r="C2" s="17"/>
      <c r="D2" s="52"/>
      <c r="E2" s="21"/>
      <c r="F2" s="18"/>
      <c r="G2" s="19"/>
      <c r="I2" s="20" t="s">
        <v>89</v>
      </c>
    </row>
    <row r="3" spans="2:9" s="1" customFormat="1" ht="15.75">
      <c r="B3" s="73"/>
      <c r="E3" s="15"/>
      <c r="F3" s="2"/>
      <c r="G3" s="8"/>
      <c r="H3" s="8"/>
      <c r="I3" s="20" t="s">
        <v>0</v>
      </c>
    </row>
    <row r="4" spans="2:9" s="1" customFormat="1" ht="16.5" thickBot="1">
      <c r="B4" s="73" t="s">
        <v>797</v>
      </c>
      <c r="D4" s="1" t="s">
        <v>201</v>
      </c>
      <c r="E4" s="15"/>
      <c r="F4" s="2"/>
      <c r="G4" s="8"/>
      <c r="H4" s="8"/>
      <c r="I4" s="20"/>
    </row>
    <row r="5" spans="1:30" ht="12.75">
      <c r="A5" s="96" t="s">
        <v>8</v>
      </c>
      <c r="B5" s="97" t="s">
        <v>1</v>
      </c>
      <c r="C5" s="98" t="s">
        <v>2</v>
      </c>
      <c r="D5" s="99" t="s">
        <v>3</v>
      </c>
      <c r="E5" s="4" t="s">
        <v>4</v>
      </c>
      <c r="F5" s="100">
        <v>1</v>
      </c>
      <c r="G5" s="101">
        <v>2</v>
      </c>
      <c r="H5" s="101">
        <v>3</v>
      </c>
      <c r="I5" s="101">
        <v>4</v>
      </c>
      <c r="J5" s="101">
        <v>5</v>
      </c>
      <c r="K5" s="102">
        <v>6</v>
      </c>
      <c r="L5" s="96" t="s">
        <v>438</v>
      </c>
      <c r="M5" s="103" t="s">
        <v>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159" customFormat="1" ht="12.75">
      <c r="A6" s="153" t="s">
        <v>439</v>
      </c>
      <c r="B6" s="105" t="s">
        <v>244</v>
      </c>
      <c r="C6" s="106" t="s">
        <v>245</v>
      </c>
      <c r="D6" s="160">
        <v>1991</v>
      </c>
      <c r="E6" s="155" t="s">
        <v>246</v>
      </c>
      <c r="F6" s="156">
        <v>5.06</v>
      </c>
      <c r="G6" s="156">
        <v>4.95</v>
      </c>
      <c r="H6" s="156">
        <v>4.64</v>
      </c>
      <c r="I6" s="156">
        <v>4.75</v>
      </c>
      <c r="J6" s="156" t="s">
        <v>443</v>
      </c>
      <c r="K6" s="156" t="s">
        <v>443</v>
      </c>
      <c r="L6" s="157">
        <f>MAX(F6:K6)</f>
        <v>5.06</v>
      </c>
      <c r="M6" s="156" t="s">
        <v>249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</row>
    <row r="7" spans="1:30" s="159" customFormat="1" ht="12.75">
      <c r="A7" s="153" t="s">
        <v>445</v>
      </c>
      <c r="B7" s="105" t="s">
        <v>330</v>
      </c>
      <c r="C7" s="106" t="s">
        <v>798</v>
      </c>
      <c r="D7" s="154" t="s">
        <v>799</v>
      </c>
      <c r="E7" s="155" t="s">
        <v>25</v>
      </c>
      <c r="F7" s="156">
        <v>4.27</v>
      </c>
      <c r="G7" s="156">
        <v>2.22</v>
      </c>
      <c r="H7" s="156">
        <v>1.73</v>
      </c>
      <c r="I7" s="156">
        <v>4.11</v>
      </c>
      <c r="J7" s="156">
        <v>4.35</v>
      </c>
      <c r="K7" s="156">
        <v>4.41</v>
      </c>
      <c r="L7" s="157">
        <f>MAX(F7:K7)</f>
        <v>4.41</v>
      </c>
      <c r="M7" s="156" t="s">
        <v>265</v>
      </c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</row>
    <row r="8" spans="1:30" s="159" customFormat="1" ht="12.75">
      <c r="A8" s="153" t="s">
        <v>448</v>
      </c>
      <c r="B8" s="105" t="s">
        <v>542</v>
      </c>
      <c r="C8" s="106" t="s">
        <v>543</v>
      </c>
      <c r="D8" s="154" t="s">
        <v>800</v>
      </c>
      <c r="E8" s="155" t="s">
        <v>53</v>
      </c>
      <c r="F8" s="156">
        <v>4.2</v>
      </c>
      <c r="G8" s="156">
        <v>4.12</v>
      </c>
      <c r="H8" s="156">
        <v>4.06</v>
      </c>
      <c r="I8" s="156">
        <v>4.09</v>
      </c>
      <c r="J8" s="156">
        <v>4.11</v>
      </c>
      <c r="K8" s="156">
        <v>3.6</v>
      </c>
      <c r="L8" s="157">
        <f>MAX(F8:K8)</f>
        <v>4.2</v>
      </c>
      <c r="M8" s="156" t="s">
        <v>472</v>
      </c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</row>
    <row r="9" spans="1:30" s="159" customFormat="1" ht="12.75">
      <c r="A9" s="153" t="s">
        <v>452</v>
      </c>
      <c r="B9" s="105" t="s">
        <v>269</v>
      </c>
      <c r="C9" s="106" t="s">
        <v>270</v>
      </c>
      <c r="D9" s="154" t="s">
        <v>271</v>
      </c>
      <c r="E9" s="155" t="s">
        <v>46</v>
      </c>
      <c r="F9" s="156">
        <v>3.57</v>
      </c>
      <c r="G9" s="156">
        <v>3.79</v>
      </c>
      <c r="H9" s="156">
        <v>3.9</v>
      </c>
      <c r="I9" s="156">
        <v>3.73</v>
      </c>
      <c r="J9" s="156">
        <v>3</v>
      </c>
      <c r="K9" s="156">
        <v>3.77</v>
      </c>
      <c r="L9" s="157">
        <f>MAX(F9:K9)</f>
        <v>3.9</v>
      </c>
      <c r="M9" s="156" t="s">
        <v>22</v>
      </c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</row>
    <row r="11" spans="5:9" ht="12.75">
      <c r="E11" s="1" t="s">
        <v>91</v>
      </c>
      <c r="F11" s="1"/>
      <c r="G11" s="20" t="s">
        <v>92</v>
      </c>
      <c r="H11" s="1" t="s">
        <v>93</v>
      </c>
      <c r="I11" s="1"/>
    </row>
    <row r="12" spans="5:9" ht="12.75">
      <c r="E12" s="1" t="s">
        <v>94</v>
      </c>
      <c r="F12" s="1"/>
      <c r="G12" s="20" t="s">
        <v>95</v>
      </c>
      <c r="H12" s="1" t="s">
        <v>96</v>
      </c>
      <c r="I12" s="1"/>
    </row>
    <row r="14" ht="10.5" customHeight="1"/>
    <row r="15" ht="12.75" hidden="1"/>
  </sheetData>
  <printOptions/>
  <pageMargins left="0.15748031496062992" right="0.1968503937007874" top="0.984251968503937" bottom="0.984251968503937" header="0.5118110236220472" footer="0.5118110236220472"/>
  <pageSetup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C16"/>
  <sheetViews>
    <sheetView workbookViewId="0" topLeftCell="A1">
      <selection activeCell="A4" sqref="A4"/>
    </sheetView>
  </sheetViews>
  <sheetFormatPr defaultColWidth="9.140625" defaultRowHeight="12.75"/>
  <cols>
    <col min="1" max="1" width="5.28125" style="0" customWidth="1"/>
    <col min="3" max="3" width="11.421875" style="0" customWidth="1"/>
    <col min="5" max="5" width="12.28125" style="0" customWidth="1"/>
    <col min="12" max="12" width="8.140625" style="0" customWidth="1"/>
    <col min="13" max="13" width="16.710937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9" s="1" customFormat="1" ht="20.25" customHeight="1">
      <c r="B2" s="17"/>
      <c r="C2" s="17"/>
      <c r="D2" s="52"/>
      <c r="E2" s="21"/>
      <c r="F2" s="18"/>
      <c r="G2" s="19"/>
      <c r="I2" s="20" t="s">
        <v>89</v>
      </c>
    </row>
    <row r="3" spans="2:9" s="1" customFormat="1" ht="15.75">
      <c r="B3" s="73" t="s">
        <v>801</v>
      </c>
      <c r="D3" s="1" t="s">
        <v>274</v>
      </c>
      <c r="E3" s="15"/>
      <c r="F3" s="2"/>
      <c r="G3" s="8"/>
      <c r="H3" s="8"/>
      <c r="I3" s="20"/>
    </row>
    <row r="4" spans="2:9" s="1" customFormat="1" ht="16.5" thickBot="1">
      <c r="B4" s="73"/>
      <c r="E4" s="15"/>
      <c r="F4" s="2"/>
      <c r="G4" s="8"/>
      <c r="H4" s="8"/>
      <c r="I4" s="20"/>
    </row>
    <row r="5" spans="1:29" ht="12.75">
      <c r="A5" s="96" t="s">
        <v>8</v>
      </c>
      <c r="B5" s="97" t="s">
        <v>1</v>
      </c>
      <c r="C5" s="98" t="s">
        <v>2</v>
      </c>
      <c r="D5" s="99" t="s">
        <v>3</v>
      </c>
      <c r="E5" s="4" t="s">
        <v>4</v>
      </c>
      <c r="F5" s="100">
        <v>1</v>
      </c>
      <c r="G5" s="101">
        <v>2</v>
      </c>
      <c r="H5" s="101">
        <v>3</v>
      </c>
      <c r="I5" s="101">
        <v>4</v>
      </c>
      <c r="J5" s="101">
        <v>5</v>
      </c>
      <c r="K5" s="102">
        <v>6</v>
      </c>
      <c r="L5" s="96" t="s">
        <v>438</v>
      </c>
      <c r="M5" s="103" t="s">
        <v>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13" ht="12.75">
      <c r="A6" s="131">
        <v>1</v>
      </c>
      <c r="B6" s="105" t="s">
        <v>183</v>
      </c>
      <c r="C6" s="106" t="s">
        <v>282</v>
      </c>
      <c r="D6" s="107" t="s">
        <v>283</v>
      </c>
      <c r="E6" s="108" t="s">
        <v>25</v>
      </c>
      <c r="F6" s="109">
        <v>4.91</v>
      </c>
      <c r="G6" s="109">
        <v>5.28</v>
      </c>
      <c r="H6" s="109">
        <v>4.96</v>
      </c>
      <c r="I6" s="109">
        <v>5.09</v>
      </c>
      <c r="J6" s="109">
        <v>5.2</v>
      </c>
      <c r="K6" s="109">
        <v>4.9</v>
      </c>
      <c r="L6" s="109">
        <f aca="true" t="shared" si="0" ref="L6:L12">MAX(F6:K6)</f>
        <v>5.28</v>
      </c>
      <c r="M6" s="109" t="s">
        <v>802</v>
      </c>
    </row>
    <row r="7" spans="1:13" ht="12.75">
      <c r="A7" s="131">
        <v>2</v>
      </c>
      <c r="B7" s="105" t="s">
        <v>293</v>
      </c>
      <c r="C7" s="106" t="s">
        <v>294</v>
      </c>
      <c r="D7" s="107" t="s">
        <v>295</v>
      </c>
      <c r="E7" s="108" t="s">
        <v>46</v>
      </c>
      <c r="F7" s="109">
        <v>5.1</v>
      </c>
      <c r="G7" s="109">
        <v>5.08</v>
      </c>
      <c r="H7" s="109">
        <v>5.24</v>
      </c>
      <c r="I7" s="109">
        <v>5.1</v>
      </c>
      <c r="J7" s="109">
        <v>5.21</v>
      </c>
      <c r="K7" s="109">
        <v>5.2</v>
      </c>
      <c r="L7" s="109">
        <f t="shared" si="0"/>
        <v>5.24</v>
      </c>
      <c r="M7" s="109" t="s">
        <v>22</v>
      </c>
    </row>
    <row r="8" spans="1:13" ht="12.75">
      <c r="A8" s="131">
        <v>3</v>
      </c>
      <c r="B8" s="105" t="s">
        <v>190</v>
      </c>
      <c r="C8" s="106" t="s">
        <v>803</v>
      </c>
      <c r="D8" s="107" t="s">
        <v>804</v>
      </c>
      <c r="E8" s="108" t="s">
        <v>25</v>
      </c>
      <c r="F8" s="109">
        <v>4.78</v>
      </c>
      <c r="G8" s="109">
        <v>4.82</v>
      </c>
      <c r="H8" s="109">
        <v>4.55</v>
      </c>
      <c r="I8" s="109">
        <v>4.57</v>
      </c>
      <c r="J8" s="109">
        <v>4.3</v>
      </c>
      <c r="K8" s="109">
        <v>4.17</v>
      </c>
      <c r="L8" s="109">
        <f t="shared" si="0"/>
        <v>4.82</v>
      </c>
      <c r="M8" s="109" t="s">
        <v>265</v>
      </c>
    </row>
    <row r="9" spans="1:13" ht="12.75">
      <c r="A9" s="131">
        <v>4</v>
      </c>
      <c r="B9" s="105" t="s">
        <v>296</v>
      </c>
      <c r="C9" s="106" t="s">
        <v>307</v>
      </c>
      <c r="D9" s="107" t="s">
        <v>308</v>
      </c>
      <c r="E9" s="108" t="s">
        <v>25</v>
      </c>
      <c r="F9" s="109">
        <v>4.7</v>
      </c>
      <c r="G9" s="109">
        <v>4.33</v>
      </c>
      <c r="H9" s="109">
        <v>4.65</v>
      </c>
      <c r="I9" s="109">
        <v>4.76</v>
      </c>
      <c r="J9" s="109">
        <v>4.57</v>
      </c>
      <c r="K9" s="109">
        <v>4.43</v>
      </c>
      <c r="L9" s="109">
        <f t="shared" si="0"/>
        <v>4.76</v>
      </c>
      <c r="M9" s="109" t="s">
        <v>34</v>
      </c>
    </row>
    <row r="10" spans="1:13" ht="12.75">
      <c r="A10" s="131">
        <v>5</v>
      </c>
      <c r="B10" s="105" t="s">
        <v>302</v>
      </c>
      <c r="C10" s="106" t="s">
        <v>303</v>
      </c>
      <c r="D10" s="107" t="s">
        <v>805</v>
      </c>
      <c r="E10" s="108" t="s">
        <v>46</v>
      </c>
      <c r="F10" s="109">
        <v>4.43</v>
      </c>
      <c r="G10" s="109">
        <v>4.37</v>
      </c>
      <c r="H10" s="109">
        <v>4.32</v>
      </c>
      <c r="I10" s="109">
        <v>4.36</v>
      </c>
      <c r="J10" s="109">
        <v>4.12</v>
      </c>
      <c r="K10" s="109">
        <v>4.2</v>
      </c>
      <c r="L10" s="109">
        <f t="shared" si="0"/>
        <v>4.43</v>
      </c>
      <c r="M10" s="109" t="s">
        <v>806</v>
      </c>
    </row>
    <row r="11" spans="1:13" ht="12.75">
      <c r="A11" s="131">
        <v>6</v>
      </c>
      <c r="B11" s="105" t="s">
        <v>807</v>
      </c>
      <c r="C11" s="106" t="s">
        <v>808</v>
      </c>
      <c r="D11" s="152">
        <v>1993</v>
      </c>
      <c r="E11" s="108" t="s">
        <v>246</v>
      </c>
      <c r="F11" s="109">
        <v>4.27</v>
      </c>
      <c r="G11" s="109">
        <v>4.01</v>
      </c>
      <c r="H11" s="109" t="s">
        <v>443</v>
      </c>
      <c r="I11" s="109">
        <v>3.93</v>
      </c>
      <c r="J11" s="109">
        <v>4.16</v>
      </c>
      <c r="K11" s="109">
        <v>4.25</v>
      </c>
      <c r="L11" s="109">
        <f t="shared" si="0"/>
        <v>4.27</v>
      </c>
      <c r="M11" s="109" t="s">
        <v>249</v>
      </c>
    </row>
    <row r="12" spans="1:13" ht="12.75">
      <c r="A12" s="131">
        <v>7</v>
      </c>
      <c r="B12" s="105" t="s">
        <v>498</v>
      </c>
      <c r="C12" s="106" t="s">
        <v>809</v>
      </c>
      <c r="D12" s="152">
        <v>1993</v>
      </c>
      <c r="E12" s="108" t="s">
        <v>246</v>
      </c>
      <c r="F12" s="109">
        <v>1.97</v>
      </c>
      <c r="G12" s="109">
        <v>4.12</v>
      </c>
      <c r="H12" s="109">
        <v>4.13</v>
      </c>
      <c r="I12" s="109">
        <v>4.08</v>
      </c>
      <c r="J12" s="109" t="s">
        <v>443</v>
      </c>
      <c r="K12" s="109">
        <v>4.04</v>
      </c>
      <c r="L12" s="109">
        <f t="shared" si="0"/>
        <v>4.13</v>
      </c>
      <c r="M12" s="109" t="s">
        <v>249</v>
      </c>
    </row>
    <row r="15" spans="4:7" ht="12.75">
      <c r="D15" s="1" t="s">
        <v>91</v>
      </c>
      <c r="E15" s="1"/>
      <c r="F15" s="20" t="s">
        <v>92</v>
      </c>
      <c r="G15" s="1" t="s">
        <v>93</v>
      </c>
    </row>
    <row r="16" spans="4:7" ht="12.75">
      <c r="D16" s="1" t="s">
        <v>94</v>
      </c>
      <c r="E16" s="1"/>
      <c r="F16" s="20" t="s">
        <v>95</v>
      </c>
      <c r="G16" s="1" t="s">
        <v>96</v>
      </c>
    </row>
  </sheetData>
  <printOptions/>
  <pageMargins left="0.75" right="0.75" top="1" bottom="1" header="0.5" footer="0.5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C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3" max="3" width="11.421875" style="0" customWidth="1"/>
    <col min="5" max="5" width="12.28125" style="0" customWidth="1"/>
    <col min="12" max="12" width="8.140625" style="0" customWidth="1"/>
    <col min="13" max="13" width="18.00390625" style="0" customWidth="1"/>
  </cols>
  <sheetData>
    <row r="1" spans="2:7" s="1" customFormat="1" ht="20.25" customHeight="1">
      <c r="B1" s="17" t="s">
        <v>90</v>
      </c>
      <c r="C1" s="17"/>
      <c r="D1" s="52"/>
      <c r="E1" s="21"/>
      <c r="F1" s="18"/>
      <c r="G1" s="19"/>
    </row>
    <row r="2" spans="2:9" s="1" customFormat="1" ht="20.25" customHeight="1">
      <c r="B2" s="17"/>
      <c r="C2" s="17"/>
      <c r="D2" s="52"/>
      <c r="E2" s="21"/>
      <c r="F2" s="18"/>
      <c r="G2" s="19"/>
      <c r="I2" s="20" t="s">
        <v>89</v>
      </c>
    </row>
    <row r="3" spans="2:9" s="1" customFormat="1" ht="16.5" thickBot="1">
      <c r="B3" s="73" t="s">
        <v>810</v>
      </c>
      <c r="D3" s="1" t="s">
        <v>274</v>
      </c>
      <c r="E3" s="15"/>
      <c r="F3" s="2"/>
      <c r="G3" s="8"/>
      <c r="H3" s="8"/>
      <c r="I3" s="20"/>
    </row>
    <row r="4" spans="1:29" ht="12.75">
      <c r="A4" s="96" t="s">
        <v>8</v>
      </c>
      <c r="B4" s="97" t="s">
        <v>1</v>
      </c>
      <c r="C4" s="98" t="s">
        <v>2</v>
      </c>
      <c r="D4" s="99" t="s">
        <v>3</v>
      </c>
      <c r="E4" s="4" t="s">
        <v>4</v>
      </c>
      <c r="F4" s="100">
        <v>1</v>
      </c>
      <c r="G4" s="101">
        <v>2</v>
      </c>
      <c r="H4" s="101">
        <v>3</v>
      </c>
      <c r="I4" s="101">
        <v>4</v>
      </c>
      <c r="J4" s="101">
        <v>5</v>
      </c>
      <c r="K4" s="102">
        <v>6</v>
      </c>
      <c r="L4" s="96" t="s">
        <v>438</v>
      </c>
      <c r="M4" s="103" t="s">
        <v>7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13" ht="12.75">
      <c r="A5" s="131">
        <v>1</v>
      </c>
      <c r="B5" s="105" t="s">
        <v>324</v>
      </c>
      <c r="C5" s="106" t="s">
        <v>325</v>
      </c>
      <c r="D5" s="107" t="s">
        <v>326</v>
      </c>
      <c r="E5" s="108" t="s">
        <v>25</v>
      </c>
      <c r="F5" s="109">
        <v>4.58</v>
      </c>
      <c r="G5" s="109" t="s">
        <v>443</v>
      </c>
      <c r="H5" s="109">
        <v>4.59</v>
      </c>
      <c r="I5" s="109">
        <v>4.68</v>
      </c>
      <c r="J5" s="109">
        <v>4.49</v>
      </c>
      <c r="K5" s="109">
        <v>4.78</v>
      </c>
      <c r="L5" s="109">
        <f aca="true" t="shared" si="0" ref="L5:L15">MAX(F5:K5)</f>
        <v>4.78</v>
      </c>
      <c r="M5" s="108" t="s">
        <v>71</v>
      </c>
    </row>
    <row r="6" spans="1:13" ht="12.75">
      <c r="A6" s="131">
        <v>2</v>
      </c>
      <c r="B6" s="105" t="s">
        <v>811</v>
      </c>
      <c r="C6" s="106" t="s">
        <v>749</v>
      </c>
      <c r="D6" s="107" t="s">
        <v>812</v>
      </c>
      <c r="E6" s="108" t="s">
        <v>46</v>
      </c>
      <c r="F6" s="109">
        <v>4.36</v>
      </c>
      <c r="G6" s="109">
        <v>4.36</v>
      </c>
      <c r="H6" s="109">
        <v>4.21</v>
      </c>
      <c r="I6" s="109">
        <v>4.34</v>
      </c>
      <c r="J6" s="109" t="s">
        <v>443</v>
      </c>
      <c r="K6" s="109">
        <v>4.53</v>
      </c>
      <c r="L6" s="109">
        <f t="shared" si="0"/>
        <v>4.53</v>
      </c>
      <c r="M6" s="108" t="s">
        <v>20</v>
      </c>
    </row>
    <row r="7" spans="1:13" ht="12.75">
      <c r="A7" s="131">
        <v>3</v>
      </c>
      <c r="B7" s="105" t="s">
        <v>327</v>
      </c>
      <c r="C7" s="106" t="s">
        <v>328</v>
      </c>
      <c r="D7" s="107" t="s">
        <v>329</v>
      </c>
      <c r="E7" s="108" t="s">
        <v>46</v>
      </c>
      <c r="F7" s="109">
        <v>4.31</v>
      </c>
      <c r="G7" s="109" t="s">
        <v>443</v>
      </c>
      <c r="H7" s="109">
        <v>4.48</v>
      </c>
      <c r="I7" s="109">
        <v>4.51</v>
      </c>
      <c r="J7" s="109" t="s">
        <v>443</v>
      </c>
      <c r="K7" s="109">
        <v>4.2</v>
      </c>
      <c r="L7" s="109">
        <f t="shared" si="0"/>
        <v>4.51</v>
      </c>
      <c r="M7" s="108" t="s">
        <v>52</v>
      </c>
    </row>
    <row r="8" spans="1:13" ht="12.75">
      <c r="A8" s="131">
        <v>4</v>
      </c>
      <c r="B8" s="105" t="s">
        <v>485</v>
      </c>
      <c r="C8" s="106" t="s">
        <v>813</v>
      </c>
      <c r="D8" s="107" t="s">
        <v>320</v>
      </c>
      <c r="E8" s="108" t="s">
        <v>46</v>
      </c>
      <c r="F8" s="109">
        <v>4.37</v>
      </c>
      <c r="G8" s="109">
        <v>4.38</v>
      </c>
      <c r="H8" s="109" t="s">
        <v>443</v>
      </c>
      <c r="I8" s="109">
        <v>4.35</v>
      </c>
      <c r="J8" s="109">
        <v>4.34</v>
      </c>
      <c r="K8" s="109">
        <v>4.36</v>
      </c>
      <c r="L8" s="109">
        <f t="shared" si="0"/>
        <v>4.38</v>
      </c>
      <c r="M8" s="108" t="s">
        <v>20</v>
      </c>
    </row>
    <row r="9" spans="1:13" ht="12.75">
      <c r="A9" s="131">
        <v>5</v>
      </c>
      <c r="B9" s="105" t="s">
        <v>334</v>
      </c>
      <c r="C9" s="106" t="s">
        <v>814</v>
      </c>
      <c r="D9" s="107" t="s">
        <v>815</v>
      </c>
      <c r="E9" s="108" t="s">
        <v>46</v>
      </c>
      <c r="F9" s="109">
        <v>4.27</v>
      </c>
      <c r="G9" s="109">
        <v>4.29</v>
      </c>
      <c r="H9" s="109">
        <v>4.2</v>
      </c>
      <c r="I9" s="109">
        <v>4.29</v>
      </c>
      <c r="J9" s="109">
        <v>3.62</v>
      </c>
      <c r="K9" s="109">
        <v>4.2</v>
      </c>
      <c r="L9" s="109">
        <f t="shared" si="0"/>
        <v>4.29</v>
      </c>
      <c r="M9" s="108" t="s">
        <v>52</v>
      </c>
    </row>
    <row r="10" spans="1:13" ht="12.75">
      <c r="A10" s="131">
        <v>6</v>
      </c>
      <c r="B10" s="105" t="s">
        <v>816</v>
      </c>
      <c r="C10" s="106" t="s">
        <v>817</v>
      </c>
      <c r="D10" s="107" t="s">
        <v>818</v>
      </c>
      <c r="E10" s="108" t="s">
        <v>25</v>
      </c>
      <c r="F10" s="109">
        <v>4.07</v>
      </c>
      <c r="G10" s="109">
        <v>4.09</v>
      </c>
      <c r="H10" s="109" t="s">
        <v>443</v>
      </c>
      <c r="I10" s="109">
        <v>3.79</v>
      </c>
      <c r="J10" s="109">
        <v>3.93</v>
      </c>
      <c r="K10" s="109">
        <v>3.98</v>
      </c>
      <c r="L10" s="109">
        <f t="shared" si="0"/>
        <v>4.09</v>
      </c>
      <c r="M10" s="108" t="s">
        <v>71</v>
      </c>
    </row>
    <row r="11" spans="1:13" ht="12.75">
      <c r="A11" s="131">
        <v>7</v>
      </c>
      <c r="B11" s="105" t="s">
        <v>344</v>
      </c>
      <c r="C11" s="106" t="s">
        <v>345</v>
      </c>
      <c r="D11" s="107" t="s">
        <v>339</v>
      </c>
      <c r="E11" s="108" t="s">
        <v>46</v>
      </c>
      <c r="F11" s="109">
        <v>3.78</v>
      </c>
      <c r="G11" s="109" t="s">
        <v>443</v>
      </c>
      <c r="H11" s="109">
        <v>4.07</v>
      </c>
      <c r="I11" s="109">
        <v>3.7</v>
      </c>
      <c r="J11" s="109">
        <v>3.83</v>
      </c>
      <c r="K11" s="109">
        <v>3.89</v>
      </c>
      <c r="L11" s="109">
        <f t="shared" si="0"/>
        <v>4.07</v>
      </c>
      <c r="M11" s="108" t="s">
        <v>67</v>
      </c>
    </row>
    <row r="12" spans="1:13" ht="12.75">
      <c r="A12" s="131">
        <v>8</v>
      </c>
      <c r="B12" s="105" t="s">
        <v>348</v>
      </c>
      <c r="C12" s="106" t="s">
        <v>349</v>
      </c>
      <c r="D12" s="107" t="s">
        <v>291</v>
      </c>
      <c r="E12" s="108" t="s">
        <v>25</v>
      </c>
      <c r="F12" s="109">
        <v>3.92</v>
      </c>
      <c r="G12" s="109">
        <v>3.66</v>
      </c>
      <c r="H12" s="109">
        <v>3.92</v>
      </c>
      <c r="I12" s="109">
        <v>3.42</v>
      </c>
      <c r="J12" s="109" t="s">
        <v>443</v>
      </c>
      <c r="K12" s="109" t="s">
        <v>443</v>
      </c>
      <c r="L12" s="109">
        <f t="shared" si="0"/>
        <v>3.92</v>
      </c>
      <c r="M12" s="108" t="s">
        <v>265</v>
      </c>
    </row>
    <row r="13" spans="1:13" ht="12.75">
      <c r="A13" s="131">
        <v>9</v>
      </c>
      <c r="B13" s="105" t="s">
        <v>351</v>
      </c>
      <c r="C13" s="106" t="s">
        <v>352</v>
      </c>
      <c r="D13" s="107" t="s">
        <v>353</v>
      </c>
      <c r="E13" s="108" t="s">
        <v>46</v>
      </c>
      <c r="F13" s="109">
        <v>3.57</v>
      </c>
      <c r="G13" s="109">
        <v>3.67</v>
      </c>
      <c r="H13" s="109">
        <v>3.8</v>
      </c>
      <c r="I13" s="109"/>
      <c r="J13" s="109"/>
      <c r="K13" s="109"/>
      <c r="L13" s="109">
        <f t="shared" si="0"/>
        <v>3.8</v>
      </c>
      <c r="M13" s="108" t="s">
        <v>67</v>
      </c>
    </row>
    <row r="14" spans="1:13" ht="12.75">
      <c r="A14" s="131">
        <v>10</v>
      </c>
      <c r="B14" s="105" t="s">
        <v>74</v>
      </c>
      <c r="C14" s="106" t="s">
        <v>360</v>
      </c>
      <c r="D14" s="107" t="s">
        <v>361</v>
      </c>
      <c r="E14" s="108" t="s">
        <v>46</v>
      </c>
      <c r="F14" s="109">
        <v>3.41</v>
      </c>
      <c r="G14" s="109">
        <v>3.5</v>
      </c>
      <c r="H14" s="109">
        <v>3.46</v>
      </c>
      <c r="I14" s="109"/>
      <c r="J14" s="109"/>
      <c r="K14" s="109"/>
      <c r="L14" s="109">
        <f t="shared" si="0"/>
        <v>3.5</v>
      </c>
      <c r="M14" s="108" t="s">
        <v>67</v>
      </c>
    </row>
    <row r="15" spans="1:13" ht="12.75">
      <c r="A15" s="131">
        <v>11</v>
      </c>
      <c r="B15" s="105" t="s">
        <v>363</v>
      </c>
      <c r="C15" s="106" t="s">
        <v>819</v>
      </c>
      <c r="D15" s="107" t="s">
        <v>365</v>
      </c>
      <c r="E15" s="108" t="s">
        <v>46</v>
      </c>
      <c r="F15" s="109">
        <v>2.74</v>
      </c>
      <c r="G15" s="109">
        <v>2.97</v>
      </c>
      <c r="H15" s="109">
        <v>2.95</v>
      </c>
      <c r="I15" s="109"/>
      <c r="J15" s="109"/>
      <c r="K15" s="109"/>
      <c r="L15" s="109">
        <f t="shared" si="0"/>
        <v>2.97</v>
      </c>
      <c r="M15" s="108" t="s">
        <v>67</v>
      </c>
    </row>
    <row r="19" spans="4:7" ht="12.75">
      <c r="D19" s="1" t="s">
        <v>91</v>
      </c>
      <c r="E19" s="1"/>
      <c r="F19" s="20" t="s">
        <v>92</v>
      </c>
      <c r="G19" s="1" t="s">
        <v>93</v>
      </c>
    </row>
    <row r="20" spans="4:7" ht="12.75">
      <c r="D20" s="1" t="s">
        <v>94</v>
      </c>
      <c r="E20" s="1"/>
      <c r="F20" s="20" t="s">
        <v>95</v>
      </c>
      <c r="G20" s="1" t="s">
        <v>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F16" sqref="F16:G16"/>
    </sheetView>
  </sheetViews>
  <sheetFormatPr defaultColWidth="9.140625" defaultRowHeight="12.75"/>
  <cols>
    <col min="1" max="1" width="11.57421875" style="1" customWidth="1"/>
    <col min="2" max="2" width="15.140625" style="1" customWidth="1"/>
    <col min="3" max="3" width="8.7109375" style="72" customWidth="1"/>
    <col min="4" max="4" width="13.421875" style="15" customWidth="1"/>
    <col min="5" max="6" width="6.57421875" style="1" customWidth="1"/>
    <col min="7" max="7" width="6.57421875" style="55" customWidth="1"/>
    <col min="8" max="8" width="26.28125" style="1" customWidth="1"/>
    <col min="9" max="16384" width="9.140625" style="1" customWidth="1"/>
  </cols>
  <sheetData>
    <row r="1" spans="1:6" ht="20.25" customHeight="1">
      <c r="A1" s="17" t="s">
        <v>90</v>
      </c>
      <c r="B1" s="17"/>
      <c r="C1" s="52"/>
      <c r="D1" s="21"/>
      <c r="E1" s="18"/>
      <c r="F1" s="19"/>
    </row>
    <row r="2" spans="1:8" ht="20.25" customHeight="1">
      <c r="A2" s="17"/>
      <c r="B2" s="17"/>
      <c r="C2" s="52"/>
      <c r="D2" s="21"/>
      <c r="E2" s="18"/>
      <c r="F2" s="19"/>
      <c r="H2" s="20" t="s">
        <v>89</v>
      </c>
    </row>
    <row r="3" spans="1:8" ht="15.75">
      <c r="A3" s="73" t="s">
        <v>200</v>
      </c>
      <c r="C3" s="1" t="s">
        <v>201</v>
      </c>
      <c r="E3" s="2"/>
      <c r="F3" s="8"/>
      <c r="G3" s="57"/>
      <c r="H3" s="20" t="s">
        <v>0</v>
      </c>
    </row>
    <row r="4" spans="2:6" ht="12.75">
      <c r="B4" s="15"/>
      <c r="C4" s="1"/>
      <c r="D4" s="58"/>
      <c r="E4" s="8"/>
      <c r="F4" s="8"/>
    </row>
    <row r="6" spans="1:8" ht="12.75">
      <c r="A6" s="5" t="s">
        <v>1</v>
      </c>
      <c r="B6" s="6" t="s">
        <v>2</v>
      </c>
      <c r="C6" s="9" t="s">
        <v>3</v>
      </c>
      <c r="D6" s="7" t="s">
        <v>4</v>
      </c>
      <c r="E6" s="7" t="s">
        <v>5</v>
      </c>
      <c r="F6" s="7" t="s">
        <v>6</v>
      </c>
      <c r="G6" s="7" t="s">
        <v>8</v>
      </c>
      <c r="H6" s="4" t="s">
        <v>7</v>
      </c>
    </row>
    <row r="7" spans="1:8" ht="15.75">
      <c r="A7" s="59" t="s">
        <v>202</v>
      </c>
      <c r="B7" s="60" t="s">
        <v>203</v>
      </c>
      <c r="C7" s="61" t="s">
        <v>204</v>
      </c>
      <c r="D7" s="62" t="s">
        <v>25</v>
      </c>
      <c r="E7" s="64">
        <v>11.5</v>
      </c>
      <c r="F7" s="13" t="s">
        <v>205</v>
      </c>
      <c r="G7" s="10">
        <v>1</v>
      </c>
      <c r="H7" s="64" t="s">
        <v>76</v>
      </c>
    </row>
    <row r="8" spans="1:8" ht="15.75">
      <c r="A8" s="59" t="s">
        <v>206</v>
      </c>
      <c r="B8" s="60" t="s">
        <v>207</v>
      </c>
      <c r="C8" s="61" t="s">
        <v>208</v>
      </c>
      <c r="D8" s="62" t="s">
        <v>25</v>
      </c>
      <c r="E8" s="64">
        <v>11.4</v>
      </c>
      <c r="F8" s="13" t="s">
        <v>199</v>
      </c>
      <c r="G8" s="10">
        <v>2</v>
      </c>
      <c r="H8" s="64" t="s">
        <v>76</v>
      </c>
    </row>
    <row r="9" spans="1:8" ht="15.75">
      <c r="A9" s="59" t="s">
        <v>209</v>
      </c>
      <c r="B9" s="60" t="s">
        <v>210</v>
      </c>
      <c r="C9" s="61" t="s">
        <v>211</v>
      </c>
      <c r="D9" s="62" t="s">
        <v>25</v>
      </c>
      <c r="E9" s="64">
        <v>11.5</v>
      </c>
      <c r="F9" s="13" t="s">
        <v>212</v>
      </c>
      <c r="G9" s="10">
        <v>3</v>
      </c>
      <c r="H9" s="64" t="s">
        <v>76</v>
      </c>
    </row>
    <row r="10" spans="1:8" ht="15.75">
      <c r="A10" s="59" t="s">
        <v>213</v>
      </c>
      <c r="B10" s="60" t="s">
        <v>214</v>
      </c>
      <c r="C10" s="61" t="s">
        <v>215</v>
      </c>
      <c r="D10" s="62" t="s">
        <v>25</v>
      </c>
      <c r="E10" s="64">
        <v>11.8</v>
      </c>
      <c r="F10" s="13" t="s">
        <v>216</v>
      </c>
      <c r="G10" s="10">
        <v>4</v>
      </c>
      <c r="H10" s="64" t="s">
        <v>76</v>
      </c>
    </row>
    <row r="11" spans="1:8" ht="15.75">
      <c r="A11" s="59" t="s">
        <v>217</v>
      </c>
      <c r="B11" s="60" t="s">
        <v>218</v>
      </c>
      <c r="C11" s="61" t="s">
        <v>219</v>
      </c>
      <c r="D11" s="62" t="s">
        <v>25</v>
      </c>
      <c r="E11" s="64">
        <v>11.7</v>
      </c>
      <c r="F11" s="13" t="s">
        <v>220</v>
      </c>
      <c r="G11" s="10">
        <v>5</v>
      </c>
      <c r="H11" s="64" t="s">
        <v>34</v>
      </c>
    </row>
    <row r="12" spans="1:8" ht="15.75">
      <c r="A12" s="59" t="s">
        <v>221</v>
      </c>
      <c r="B12" s="60" t="s">
        <v>222</v>
      </c>
      <c r="C12" s="61" t="s">
        <v>223</v>
      </c>
      <c r="D12" s="62" t="s">
        <v>25</v>
      </c>
      <c r="E12" s="64">
        <v>11.6</v>
      </c>
      <c r="F12" s="13"/>
      <c r="G12" s="10">
        <v>6</v>
      </c>
      <c r="H12" s="64" t="s">
        <v>76</v>
      </c>
    </row>
    <row r="13" spans="1:8" ht="15.75">
      <c r="A13" s="59" t="s">
        <v>224</v>
      </c>
      <c r="B13" s="60" t="s">
        <v>225</v>
      </c>
      <c r="C13" s="61" t="s">
        <v>226</v>
      </c>
      <c r="D13" s="62" t="s">
        <v>25</v>
      </c>
      <c r="E13" s="64">
        <v>11.9</v>
      </c>
      <c r="F13" s="13"/>
      <c r="G13" s="10">
        <v>7</v>
      </c>
      <c r="H13" s="64" t="s">
        <v>76</v>
      </c>
    </row>
    <row r="14" spans="1:8" ht="15.75">
      <c r="A14" s="59" t="s">
        <v>227</v>
      </c>
      <c r="B14" s="60" t="s">
        <v>228</v>
      </c>
      <c r="C14" s="61" t="s">
        <v>229</v>
      </c>
      <c r="D14" s="62" t="s">
        <v>30</v>
      </c>
      <c r="E14" s="64">
        <v>12.3</v>
      </c>
      <c r="F14" s="13"/>
      <c r="G14" s="10">
        <v>8</v>
      </c>
      <c r="H14" s="64" t="s">
        <v>230</v>
      </c>
    </row>
    <row r="15" spans="1:8" ht="15.75">
      <c r="A15" s="59" t="s">
        <v>231</v>
      </c>
      <c r="B15" s="60" t="s">
        <v>232</v>
      </c>
      <c r="C15" s="61" t="s">
        <v>229</v>
      </c>
      <c r="D15" s="62" t="s">
        <v>30</v>
      </c>
      <c r="E15" s="64">
        <v>12.5</v>
      </c>
      <c r="F15" s="13"/>
      <c r="G15" s="10">
        <v>9</v>
      </c>
      <c r="H15" s="64" t="s">
        <v>31</v>
      </c>
    </row>
    <row r="16" spans="1:8" ht="15.75">
      <c r="A16" s="59" t="s">
        <v>233</v>
      </c>
      <c r="B16" s="60" t="s">
        <v>234</v>
      </c>
      <c r="C16" s="61" t="s">
        <v>235</v>
      </c>
      <c r="D16" s="62" t="s">
        <v>25</v>
      </c>
      <c r="E16" s="64">
        <v>11.4</v>
      </c>
      <c r="F16" s="13" t="s">
        <v>236</v>
      </c>
      <c r="G16" s="13" t="s">
        <v>236</v>
      </c>
      <c r="H16" s="64" t="s">
        <v>34</v>
      </c>
    </row>
    <row r="17" spans="1:8" ht="15.75">
      <c r="A17" s="74"/>
      <c r="B17" s="75"/>
      <c r="C17" s="76"/>
      <c r="D17" s="77"/>
      <c r="E17" s="78"/>
      <c r="F17" s="79"/>
      <c r="G17" s="81"/>
      <c r="H17" s="78"/>
    </row>
    <row r="18" spans="1:8" ht="15.75">
      <c r="A18" s="74"/>
      <c r="B18" s="75"/>
      <c r="C18" s="76"/>
      <c r="D18" s="77"/>
      <c r="E18" s="78"/>
      <c r="F18" s="79"/>
      <c r="G18" s="81"/>
      <c r="H18" s="78"/>
    </row>
    <row r="19" spans="1:8" ht="15.75">
      <c r="A19" s="74"/>
      <c r="B19" s="75"/>
      <c r="C19" s="76"/>
      <c r="D19" s="77"/>
      <c r="E19" s="78"/>
      <c r="F19" s="79"/>
      <c r="G19" s="81"/>
      <c r="H19" s="78"/>
    </row>
    <row r="20" spans="2:5" ht="12.75">
      <c r="B20" s="1" t="s">
        <v>91</v>
      </c>
      <c r="C20" s="1"/>
      <c r="D20" s="20" t="s">
        <v>92</v>
      </c>
      <c r="E20" s="1" t="s">
        <v>93</v>
      </c>
    </row>
    <row r="21" spans="2:5" ht="12.75">
      <c r="B21" s="1" t="s">
        <v>94</v>
      </c>
      <c r="C21" s="1"/>
      <c r="D21" s="20" t="s">
        <v>95</v>
      </c>
      <c r="E21" s="1" t="s">
        <v>96</v>
      </c>
    </row>
    <row r="23" ht="12" customHeight="1"/>
  </sheetData>
  <printOptions horizontalCentered="1"/>
  <pageMargins left="0.1968503937007874" right="0.1968503937007874" top="0.1968503937007874" bottom="0.3937007874015748" header="0.3937007874015748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16" sqref="B16"/>
    </sheetView>
  </sheetViews>
  <sheetFormatPr defaultColWidth="9.140625" defaultRowHeight="12.75"/>
  <cols>
    <col min="1" max="1" width="11.57421875" style="1" customWidth="1"/>
    <col min="2" max="2" width="16.00390625" style="1" customWidth="1"/>
    <col min="3" max="3" width="11.7109375" style="46" customWidth="1"/>
    <col min="4" max="4" width="13.421875" style="15" customWidth="1"/>
    <col min="5" max="6" width="6.57421875" style="1" customWidth="1"/>
    <col min="7" max="7" width="6.57421875" style="55" customWidth="1"/>
    <col min="8" max="8" width="26.140625" style="1" customWidth="1"/>
    <col min="9" max="16384" width="9.140625" style="1" customWidth="1"/>
  </cols>
  <sheetData>
    <row r="1" spans="1:6" ht="20.25" customHeight="1">
      <c r="A1" s="17" t="s">
        <v>90</v>
      </c>
      <c r="B1" s="17"/>
      <c r="C1" s="39"/>
      <c r="D1" s="21"/>
      <c r="E1" s="18"/>
      <c r="F1" s="19"/>
    </row>
    <row r="2" spans="1:8" ht="20.25" customHeight="1">
      <c r="A2" s="17"/>
      <c r="B2" s="17"/>
      <c r="C2" s="39"/>
      <c r="D2" s="21"/>
      <c r="E2" s="18"/>
      <c r="F2" s="19"/>
      <c r="H2" s="20" t="s">
        <v>89</v>
      </c>
    </row>
    <row r="3" spans="1:8" ht="15.75">
      <c r="A3" s="2" t="s">
        <v>237</v>
      </c>
      <c r="C3" s="15" t="s">
        <v>238</v>
      </c>
      <c r="E3" s="2"/>
      <c r="F3" s="8"/>
      <c r="G3" s="57"/>
      <c r="H3" s="20" t="s">
        <v>0</v>
      </c>
    </row>
    <row r="4" spans="1:8" ht="15.75">
      <c r="A4" s="2"/>
      <c r="C4" s="40"/>
      <c r="E4" s="2"/>
      <c r="F4" s="8"/>
      <c r="G4" s="57"/>
      <c r="H4" s="20"/>
    </row>
    <row r="5" spans="1:8" ht="12.75">
      <c r="A5" s="5" t="s">
        <v>1</v>
      </c>
      <c r="B5" s="6" t="s">
        <v>2</v>
      </c>
      <c r="C5" s="9" t="s">
        <v>3</v>
      </c>
      <c r="D5" s="7" t="s">
        <v>4</v>
      </c>
      <c r="E5" s="7" t="s">
        <v>5</v>
      </c>
      <c r="F5" s="7" t="s">
        <v>6</v>
      </c>
      <c r="G5" s="7" t="s">
        <v>8</v>
      </c>
      <c r="H5" s="4" t="s">
        <v>7</v>
      </c>
    </row>
    <row r="6" spans="1:8" ht="15.75">
      <c r="A6" s="11" t="s">
        <v>239</v>
      </c>
      <c r="B6" s="12" t="s">
        <v>240</v>
      </c>
      <c r="C6" s="41" t="s">
        <v>241</v>
      </c>
      <c r="D6" s="16" t="s">
        <v>30</v>
      </c>
      <c r="E6" s="13" t="s">
        <v>242</v>
      </c>
      <c r="F6" s="13" t="s">
        <v>243</v>
      </c>
      <c r="G6" s="10">
        <v>1</v>
      </c>
      <c r="H6" s="14" t="s">
        <v>31</v>
      </c>
    </row>
    <row r="7" spans="1:8" ht="15.75">
      <c r="A7" s="11" t="s">
        <v>244</v>
      </c>
      <c r="B7" s="12" t="s">
        <v>245</v>
      </c>
      <c r="C7" s="41">
        <v>1991</v>
      </c>
      <c r="D7" s="16" t="s">
        <v>246</v>
      </c>
      <c r="E7" s="13" t="s">
        <v>247</v>
      </c>
      <c r="F7" s="13" t="s">
        <v>248</v>
      </c>
      <c r="G7" s="10">
        <v>2</v>
      </c>
      <c r="H7" s="14" t="s">
        <v>249</v>
      </c>
    </row>
    <row r="8" spans="1:8" ht="15.75">
      <c r="A8" s="11" t="s">
        <v>250</v>
      </c>
      <c r="B8" s="12" t="s">
        <v>251</v>
      </c>
      <c r="C8" s="41" t="s">
        <v>252</v>
      </c>
      <c r="D8" s="16" t="s">
        <v>46</v>
      </c>
      <c r="E8" s="13" t="s">
        <v>247</v>
      </c>
      <c r="F8" s="13" t="s">
        <v>242</v>
      </c>
      <c r="G8" s="10">
        <v>3</v>
      </c>
      <c r="H8" s="14" t="s">
        <v>20</v>
      </c>
    </row>
    <row r="9" spans="1:8" ht="15.75">
      <c r="A9" s="22" t="s">
        <v>23</v>
      </c>
      <c r="B9" s="23" t="s">
        <v>253</v>
      </c>
      <c r="C9" s="42" t="s">
        <v>254</v>
      </c>
      <c r="D9" s="25" t="s">
        <v>25</v>
      </c>
      <c r="E9" s="24" t="s">
        <v>255</v>
      </c>
      <c r="F9" s="24" t="s">
        <v>256</v>
      </c>
      <c r="G9" s="10">
        <v>4</v>
      </c>
      <c r="H9" s="26" t="s">
        <v>71</v>
      </c>
    </row>
    <row r="10" spans="1:8" ht="15.75">
      <c r="A10" s="11" t="s">
        <v>10</v>
      </c>
      <c r="B10" s="12" t="s">
        <v>257</v>
      </c>
      <c r="C10" s="41" t="s">
        <v>258</v>
      </c>
      <c r="D10" s="16" t="s">
        <v>25</v>
      </c>
      <c r="E10" s="13" t="s">
        <v>259</v>
      </c>
      <c r="F10" s="13" t="s">
        <v>259</v>
      </c>
      <c r="G10" s="10">
        <v>5</v>
      </c>
      <c r="H10" s="14" t="s">
        <v>76</v>
      </c>
    </row>
    <row r="11" spans="1:8" ht="15.75">
      <c r="A11" s="11" t="s">
        <v>260</v>
      </c>
      <c r="B11" s="12" t="s">
        <v>261</v>
      </c>
      <c r="C11" s="41" t="s">
        <v>229</v>
      </c>
      <c r="D11" s="16" t="s">
        <v>30</v>
      </c>
      <c r="E11" s="13" t="s">
        <v>262</v>
      </c>
      <c r="F11" s="13" t="s">
        <v>262</v>
      </c>
      <c r="G11" s="10">
        <v>6</v>
      </c>
      <c r="H11" s="14" t="s">
        <v>31</v>
      </c>
    </row>
    <row r="12" spans="1:8" ht="15.75">
      <c r="A12" s="11" t="s">
        <v>10</v>
      </c>
      <c r="B12" s="12" t="s">
        <v>263</v>
      </c>
      <c r="C12" s="41" t="s">
        <v>229</v>
      </c>
      <c r="D12" s="16" t="s">
        <v>25</v>
      </c>
      <c r="E12" s="13" t="s">
        <v>264</v>
      </c>
      <c r="F12" s="13"/>
      <c r="G12" s="10">
        <v>7</v>
      </c>
      <c r="H12" s="14" t="s">
        <v>265</v>
      </c>
    </row>
    <row r="13" spans="1:8" ht="15.75">
      <c r="A13" s="22" t="s">
        <v>266</v>
      </c>
      <c r="B13" s="23" t="s">
        <v>267</v>
      </c>
      <c r="C13" s="42" t="s">
        <v>229</v>
      </c>
      <c r="D13" s="25" t="s">
        <v>25</v>
      </c>
      <c r="E13" s="24" t="s">
        <v>268</v>
      </c>
      <c r="F13" s="24"/>
      <c r="G13" s="10">
        <v>8</v>
      </c>
      <c r="H13" s="26" t="s">
        <v>34</v>
      </c>
    </row>
    <row r="14" spans="1:8" ht="15.75">
      <c r="A14" s="11" t="s">
        <v>269</v>
      </c>
      <c r="B14" s="12" t="s">
        <v>270</v>
      </c>
      <c r="C14" s="41" t="s">
        <v>271</v>
      </c>
      <c r="D14" s="16" t="s">
        <v>46</v>
      </c>
      <c r="E14" s="13" t="s">
        <v>272</v>
      </c>
      <c r="F14" s="13"/>
      <c r="G14" s="10">
        <v>9</v>
      </c>
      <c r="H14" s="14" t="s">
        <v>22</v>
      </c>
    </row>
    <row r="15" spans="1:8" ht="15.75">
      <c r="A15" s="82"/>
      <c r="B15" s="17"/>
      <c r="C15" s="83"/>
      <c r="D15" s="84"/>
      <c r="E15" s="79"/>
      <c r="F15" s="79"/>
      <c r="G15" s="81"/>
      <c r="H15" s="85"/>
    </row>
    <row r="16" spans="1:8" ht="15.75">
      <c r="A16" s="82"/>
      <c r="B16" s="17"/>
      <c r="C16" s="83"/>
      <c r="D16" s="84"/>
      <c r="E16" s="79"/>
      <c r="F16" s="79"/>
      <c r="G16" s="81"/>
      <c r="H16" s="85"/>
    </row>
    <row r="17" spans="1:8" s="3" customFormat="1" ht="15.75">
      <c r="A17" s="82"/>
      <c r="B17" s="17"/>
      <c r="C17" s="83"/>
      <c r="D17" s="84"/>
      <c r="E17" s="79"/>
      <c r="F17" s="79"/>
      <c r="G17" s="81"/>
      <c r="H17" s="85"/>
    </row>
    <row r="18" spans="1:8" s="3" customFormat="1" ht="15.75">
      <c r="A18" s="82"/>
      <c r="B18" s="17"/>
      <c r="C18" s="83"/>
      <c r="D18" s="84"/>
      <c r="E18" s="79"/>
      <c r="F18" s="79"/>
      <c r="G18" s="81"/>
      <c r="H18" s="85"/>
    </row>
    <row r="19" spans="2:5" ht="12.75">
      <c r="B19" s="1" t="s">
        <v>91</v>
      </c>
      <c r="C19" s="1"/>
      <c r="D19" s="20" t="s">
        <v>92</v>
      </c>
      <c r="E19" s="1" t="s">
        <v>93</v>
      </c>
    </row>
    <row r="20" spans="2:5" ht="12.75">
      <c r="B20" s="1" t="s">
        <v>94</v>
      </c>
      <c r="C20" s="1"/>
      <c r="D20" s="20" t="s">
        <v>95</v>
      </c>
      <c r="E20" s="1" t="s">
        <v>96</v>
      </c>
    </row>
  </sheetData>
  <printOptions horizontalCentered="1"/>
  <pageMargins left="0" right="0" top="0.393700787401575" bottom="0.393700787401575" header="0.393700787401575" footer="0.39370078740157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G23" sqref="G22:G23"/>
    </sheetView>
  </sheetViews>
  <sheetFormatPr defaultColWidth="9.140625" defaultRowHeight="12.75"/>
  <cols>
    <col min="1" max="1" width="11.57421875" style="1" customWidth="1"/>
    <col min="2" max="2" width="15.140625" style="1" customWidth="1"/>
    <col min="3" max="3" width="8.7109375" style="72" customWidth="1"/>
    <col min="4" max="4" width="13.421875" style="15" customWidth="1"/>
    <col min="5" max="7" width="6.57421875" style="1" customWidth="1"/>
    <col min="8" max="8" width="26.28125" style="1" customWidth="1"/>
    <col min="9" max="16384" width="9.140625" style="1" customWidth="1"/>
  </cols>
  <sheetData>
    <row r="1" spans="1:6" ht="20.25" customHeight="1">
      <c r="A1" s="17" t="s">
        <v>90</v>
      </c>
      <c r="B1" s="17"/>
      <c r="C1" s="52"/>
      <c r="D1" s="21"/>
      <c r="E1" s="18"/>
      <c r="F1" s="19"/>
    </row>
    <row r="2" spans="1:8" ht="20.25" customHeight="1">
      <c r="A2" s="17"/>
      <c r="B2" s="17"/>
      <c r="C2" s="52"/>
      <c r="D2" s="21"/>
      <c r="E2" s="18"/>
      <c r="F2" s="19"/>
      <c r="H2" s="20" t="s">
        <v>89</v>
      </c>
    </row>
    <row r="3" spans="1:8" ht="15.75">
      <c r="A3" s="73" t="s">
        <v>273</v>
      </c>
      <c r="C3" s="1" t="s">
        <v>274</v>
      </c>
      <c r="E3" s="2"/>
      <c r="F3" s="8"/>
      <c r="G3" s="8"/>
      <c r="H3" s="20" t="s">
        <v>0</v>
      </c>
    </row>
    <row r="4" spans="2:7" ht="12.75">
      <c r="B4" s="15"/>
      <c r="C4" s="1"/>
      <c r="D4" s="58"/>
      <c r="E4" s="8"/>
      <c r="F4" s="8"/>
      <c r="G4" s="20"/>
    </row>
    <row r="5" spans="1:8" ht="12.75">
      <c r="A5" s="5" t="s">
        <v>1</v>
      </c>
      <c r="B5" s="6" t="s">
        <v>2</v>
      </c>
      <c r="C5" s="9" t="s">
        <v>3</v>
      </c>
      <c r="D5" s="7" t="s">
        <v>4</v>
      </c>
      <c r="E5" s="7" t="s">
        <v>5</v>
      </c>
      <c r="F5" s="7" t="s">
        <v>6</v>
      </c>
      <c r="G5" s="7" t="s">
        <v>8</v>
      </c>
      <c r="H5" s="4" t="s">
        <v>7</v>
      </c>
    </row>
    <row r="6" spans="1:8" ht="15.75">
      <c r="A6" s="59" t="s">
        <v>193</v>
      </c>
      <c r="B6" s="60" t="s">
        <v>275</v>
      </c>
      <c r="C6" s="61" t="s">
        <v>276</v>
      </c>
      <c r="D6" s="62" t="s">
        <v>25</v>
      </c>
      <c r="E6" s="63">
        <v>11.6</v>
      </c>
      <c r="F6" s="41" t="s">
        <v>277</v>
      </c>
      <c r="G6" s="10">
        <v>1</v>
      </c>
      <c r="H6" s="64" t="s">
        <v>278</v>
      </c>
    </row>
    <row r="7" spans="1:8" ht="15.75">
      <c r="A7" s="59" t="s">
        <v>279</v>
      </c>
      <c r="B7" s="60" t="s">
        <v>280</v>
      </c>
      <c r="C7" s="61" t="s">
        <v>281</v>
      </c>
      <c r="D7" s="62" t="s">
        <v>25</v>
      </c>
      <c r="E7" s="63">
        <v>11.9</v>
      </c>
      <c r="F7" s="41" t="s">
        <v>216</v>
      </c>
      <c r="G7" s="10">
        <v>2</v>
      </c>
      <c r="H7" s="64" t="s">
        <v>71</v>
      </c>
    </row>
    <row r="8" spans="1:8" ht="15.75">
      <c r="A8" s="59" t="s">
        <v>183</v>
      </c>
      <c r="B8" s="60" t="s">
        <v>282</v>
      </c>
      <c r="C8" s="61" t="s">
        <v>283</v>
      </c>
      <c r="D8" s="62" t="s">
        <v>25</v>
      </c>
      <c r="E8" s="63">
        <v>11.8</v>
      </c>
      <c r="F8" s="41" t="s">
        <v>284</v>
      </c>
      <c r="G8" s="10">
        <v>3</v>
      </c>
      <c r="H8" s="64" t="s">
        <v>71</v>
      </c>
    </row>
    <row r="9" spans="1:8" ht="15.75">
      <c r="A9" s="59" t="s">
        <v>285</v>
      </c>
      <c r="B9" s="60" t="s">
        <v>286</v>
      </c>
      <c r="C9" s="61" t="s">
        <v>287</v>
      </c>
      <c r="D9" s="62" t="s">
        <v>30</v>
      </c>
      <c r="E9" s="65">
        <v>12</v>
      </c>
      <c r="F9" s="41" t="s">
        <v>220</v>
      </c>
      <c r="G9" s="10">
        <v>4</v>
      </c>
      <c r="H9" s="64" t="s">
        <v>288</v>
      </c>
    </row>
    <row r="10" spans="1:8" ht="15.75">
      <c r="A10" s="59" t="s">
        <v>289</v>
      </c>
      <c r="B10" s="60" t="s">
        <v>290</v>
      </c>
      <c r="C10" s="61" t="s">
        <v>291</v>
      </c>
      <c r="D10" s="62" t="s">
        <v>25</v>
      </c>
      <c r="E10" s="63">
        <v>11.9</v>
      </c>
      <c r="F10" s="41" t="s">
        <v>292</v>
      </c>
      <c r="G10" s="10">
        <v>5</v>
      </c>
      <c r="H10" s="64" t="s">
        <v>265</v>
      </c>
    </row>
    <row r="11" spans="1:8" ht="15.75">
      <c r="A11" s="59" t="s">
        <v>293</v>
      </c>
      <c r="B11" s="60" t="s">
        <v>294</v>
      </c>
      <c r="C11" s="61" t="s">
        <v>295</v>
      </c>
      <c r="D11" s="62" t="s">
        <v>46</v>
      </c>
      <c r="E11" s="65">
        <v>12</v>
      </c>
      <c r="F11" s="41"/>
      <c r="G11" s="10">
        <v>6</v>
      </c>
      <c r="H11" s="64" t="s">
        <v>22</v>
      </c>
    </row>
    <row r="12" spans="1:8" ht="15.75">
      <c r="A12" s="59" t="s">
        <v>296</v>
      </c>
      <c r="B12" s="60" t="s">
        <v>297</v>
      </c>
      <c r="C12" s="61" t="s">
        <v>298</v>
      </c>
      <c r="D12" s="62" t="s">
        <v>25</v>
      </c>
      <c r="E12" s="63">
        <v>13.3</v>
      </c>
      <c r="F12" s="41"/>
      <c r="G12" s="10">
        <v>7</v>
      </c>
      <c r="H12" s="64" t="s">
        <v>26</v>
      </c>
    </row>
    <row r="13" spans="1:8" ht="15.75">
      <c r="A13" s="59" t="s">
        <v>221</v>
      </c>
      <c r="B13" s="60" t="s">
        <v>299</v>
      </c>
      <c r="C13" s="61" t="s">
        <v>300</v>
      </c>
      <c r="D13" s="62" t="s">
        <v>25</v>
      </c>
      <c r="E13" s="63">
        <v>12.5</v>
      </c>
      <c r="F13" s="41"/>
      <c r="G13" s="10">
        <v>8</v>
      </c>
      <c r="H13" s="64" t="s">
        <v>301</v>
      </c>
    </row>
    <row r="14" spans="1:8" ht="15.75">
      <c r="A14" s="59" t="s">
        <v>302</v>
      </c>
      <c r="B14" s="60" t="s">
        <v>303</v>
      </c>
      <c r="C14" s="61" t="s">
        <v>304</v>
      </c>
      <c r="D14" s="62" t="s">
        <v>46</v>
      </c>
      <c r="E14" s="63">
        <v>14.1</v>
      </c>
      <c r="F14" s="41"/>
      <c r="G14" s="10">
        <v>9</v>
      </c>
      <c r="H14" s="64" t="s">
        <v>67</v>
      </c>
    </row>
    <row r="15" spans="1:8" ht="15.75">
      <c r="A15" s="59" t="s">
        <v>209</v>
      </c>
      <c r="B15" s="60" t="s">
        <v>305</v>
      </c>
      <c r="C15" s="61" t="s">
        <v>306</v>
      </c>
      <c r="D15" s="62" t="s">
        <v>25</v>
      </c>
      <c r="E15" s="63">
        <v>13.1</v>
      </c>
      <c r="F15" s="41"/>
      <c r="G15" s="10">
        <v>10</v>
      </c>
      <c r="H15" s="64" t="s">
        <v>34</v>
      </c>
    </row>
    <row r="16" spans="1:8" ht="15.75">
      <c r="A16" s="59" t="s">
        <v>233</v>
      </c>
      <c r="B16" s="60" t="s">
        <v>307</v>
      </c>
      <c r="C16" s="61" t="s">
        <v>308</v>
      </c>
      <c r="D16" s="62" t="s">
        <v>25</v>
      </c>
      <c r="E16" s="63">
        <v>12.3</v>
      </c>
      <c r="F16" s="41"/>
      <c r="G16" s="10">
        <v>11</v>
      </c>
      <c r="H16" s="64" t="s">
        <v>34</v>
      </c>
    </row>
    <row r="17" spans="1:8" ht="15.75">
      <c r="A17" s="59" t="s">
        <v>302</v>
      </c>
      <c r="B17" s="60" t="s">
        <v>309</v>
      </c>
      <c r="C17" s="61" t="s">
        <v>310</v>
      </c>
      <c r="D17" s="62" t="s">
        <v>25</v>
      </c>
      <c r="E17" s="63">
        <v>12.1</v>
      </c>
      <c r="F17" s="41"/>
      <c r="G17" s="10">
        <v>12</v>
      </c>
      <c r="H17" s="64" t="s">
        <v>71</v>
      </c>
    </row>
    <row r="18" spans="1:8" ht="15.75">
      <c r="A18" s="59" t="s">
        <v>209</v>
      </c>
      <c r="B18" s="60" t="s">
        <v>311</v>
      </c>
      <c r="C18" s="61" t="s">
        <v>312</v>
      </c>
      <c r="D18" s="62" t="s">
        <v>25</v>
      </c>
      <c r="E18" s="63">
        <v>15</v>
      </c>
      <c r="F18" s="41"/>
      <c r="G18" s="10">
        <v>13</v>
      </c>
      <c r="H18" s="64" t="s">
        <v>34</v>
      </c>
    </row>
    <row r="19" spans="1:8" ht="15.75">
      <c r="A19" s="59" t="s">
        <v>313</v>
      </c>
      <c r="B19" s="60" t="s">
        <v>314</v>
      </c>
      <c r="C19" s="61" t="s">
        <v>315</v>
      </c>
      <c r="D19" s="62" t="s">
        <v>25</v>
      </c>
      <c r="E19" s="63">
        <v>12.3</v>
      </c>
      <c r="F19" s="41"/>
      <c r="G19" s="10">
        <v>14</v>
      </c>
      <c r="H19" s="64" t="s">
        <v>26</v>
      </c>
    </row>
    <row r="20" spans="1:8" ht="15.75">
      <c r="A20" s="74"/>
      <c r="B20" s="75"/>
      <c r="C20" s="76"/>
      <c r="D20" s="77"/>
      <c r="E20" s="78"/>
      <c r="F20" s="79"/>
      <c r="G20" s="80"/>
      <c r="H20" s="78"/>
    </row>
    <row r="21" spans="1:8" ht="15.75">
      <c r="A21" s="74"/>
      <c r="B21" s="75"/>
      <c r="C21" s="76"/>
      <c r="D21" s="77"/>
      <c r="E21" s="78"/>
      <c r="F21" s="79"/>
      <c r="G21" s="80"/>
      <c r="H21" s="78"/>
    </row>
    <row r="22" spans="1:8" ht="15.75">
      <c r="A22" s="74"/>
      <c r="B22" s="75"/>
      <c r="C22" s="76"/>
      <c r="D22" s="77"/>
      <c r="E22" s="78"/>
      <c r="F22" s="79"/>
      <c r="G22" s="80"/>
      <c r="H22" s="78"/>
    </row>
    <row r="23" spans="2:5" ht="12.75">
      <c r="B23" s="1" t="s">
        <v>91</v>
      </c>
      <c r="C23" s="1"/>
      <c r="D23" s="20" t="s">
        <v>92</v>
      </c>
      <c r="E23" s="1" t="s">
        <v>93</v>
      </c>
    </row>
    <row r="24" spans="2:5" ht="12.75">
      <c r="B24" s="1" t="s">
        <v>94</v>
      </c>
      <c r="C24" s="1"/>
      <c r="D24" s="20" t="s">
        <v>95</v>
      </c>
      <c r="E24" s="1" t="s">
        <v>96</v>
      </c>
    </row>
  </sheetData>
  <printOptions horizontalCentered="1"/>
  <pageMargins left="0.1968503937007874" right="0.1968503937007874" top="0.1968503937007874" bottom="0.3937007874015748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F24" sqref="F24"/>
    </sheetView>
  </sheetViews>
  <sheetFormatPr defaultColWidth="9.140625" defaultRowHeight="12.75"/>
  <cols>
    <col min="1" max="1" width="11.57421875" style="1" customWidth="1"/>
    <col min="2" max="2" width="15.421875" style="1" customWidth="1"/>
    <col min="3" max="3" width="11.7109375" style="46" customWidth="1"/>
    <col min="4" max="4" width="13.421875" style="15" customWidth="1"/>
    <col min="5" max="6" width="6.57421875" style="1" customWidth="1"/>
    <col min="7" max="7" width="6.57421875" style="87" customWidth="1"/>
    <col min="8" max="8" width="26.140625" style="1" customWidth="1"/>
    <col min="9" max="16384" width="9.140625" style="1" customWidth="1"/>
  </cols>
  <sheetData>
    <row r="1" spans="1:6" ht="20.25" customHeight="1">
      <c r="A1" s="17" t="s">
        <v>90</v>
      </c>
      <c r="B1" s="17"/>
      <c r="C1" s="39"/>
      <c r="D1" s="21"/>
      <c r="E1" s="18"/>
      <c r="F1" s="19"/>
    </row>
    <row r="2" spans="1:8" ht="20.25" customHeight="1">
      <c r="A2" s="17"/>
      <c r="B2" s="17"/>
      <c r="C2" s="39"/>
      <c r="D2" s="21"/>
      <c r="E2" s="18"/>
      <c r="F2" s="19"/>
      <c r="H2" s="20" t="s">
        <v>89</v>
      </c>
    </row>
    <row r="3" spans="1:8" ht="15.75">
      <c r="A3" s="2" t="s">
        <v>316</v>
      </c>
      <c r="C3" s="15" t="s">
        <v>317</v>
      </c>
      <c r="E3" s="2"/>
      <c r="F3" s="8"/>
      <c r="G3" s="88"/>
      <c r="H3" s="20" t="s">
        <v>0</v>
      </c>
    </row>
    <row r="4" spans="1:8" ht="15.75">
      <c r="A4" s="2"/>
      <c r="C4" s="40"/>
      <c r="E4" s="2"/>
      <c r="F4" s="8"/>
      <c r="G4" s="88"/>
      <c r="H4" s="20"/>
    </row>
    <row r="5" spans="3:8" s="47" customFormat="1" ht="15.75">
      <c r="C5" s="48"/>
      <c r="F5" s="49"/>
      <c r="G5" s="89"/>
      <c r="H5" s="50"/>
    </row>
    <row r="6" spans="1:8" ht="12.75">
      <c r="A6" s="5" t="s">
        <v>1</v>
      </c>
      <c r="B6" s="6" t="s">
        <v>2</v>
      </c>
      <c r="C6" s="9" t="s">
        <v>3</v>
      </c>
      <c r="D6" s="7" t="s">
        <v>4</v>
      </c>
      <c r="E6" s="7" t="s">
        <v>5</v>
      </c>
      <c r="F6" s="7" t="s">
        <v>6</v>
      </c>
      <c r="G6" s="90" t="s">
        <v>8</v>
      </c>
      <c r="H6" s="4" t="s">
        <v>7</v>
      </c>
    </row>
    <row r="7" spans="1:8" ht="15.75">
      <c r="A7" s="11" t="s">
        <v>318</v>
      </c>
      <c r="B7" s="12" t="s">
        <v>319</v>
      </c>
      <c r="C7" s="41" t="s">
        <v>320</v>
      </c>
      <c r="D7" s="16" t="s">
        <v>30</v>
      </c>
      <c r="E7" s="91">
        <v>13.2</v>
      </c>
      <c r="F7" s="91">
        <v>12.8</v>
      </c>
      <c r="G7" s="44">
        <v>1</v>
      </c>
      <c r="H7" s="14" t="s">
        <v>288</v>
      </c>
    </row>
    <row r="8" spans="1:8" ht="15.75">
      <c r="A8" s="11" t="s">
        <v>321</v>
      </c>
      <c r="B8" s="12" t="s">
        <v>322</v>
      </c>
      <c r="C8" s="41" t="s">
        <v>323</v>
      </c>
      <c r="D8" s="16" t="s">
        <v>53</v>
      </c>
      <c r="E8" s="91">
        <v>13.3</v>
      </c>
      <c r="F8" s="91">
        <v>13</v>
      </c>
      <c r="G8" s="44">
        <v>2</v>
      </c>
      <c r="H8" s="14" t="s">
        <v>57</v>
      </c>
    </row>
    <row r="9" spans="1:8" ht="15.75">
      <c r="A9" s="22" t="s">
        <v>324</v>
      </c>
      <c r="B9" s="23" t="s">
        <v>325</v>
      </c>
      <c r="C9" s="42" t="s">
        <v>326</v>
      </c>
      <c r="D9" s="25" t="s">
        <v>25</v>
      </c>
      <c r="E9" s="92">
        <v>13.6</v>
      </c>
      <c r="F9" s="92">
        <v>13.2</v>
      </c>
      <c r="G9" s="44">
        <v>3</v>
      </c>
      <c r="H9" s="26" t="s">
        <v>71</v>
      </c>
    </row>
    <row r="10" spans="1:8" ht="15.75">
      <c r="A10" s="11" t="s">
        <v>327</v>
      </c>
      <c r="B10" s="12" t="s">
        <v>328</v>
      </c>
      <c r="C10" s="41" t="s">
        <v>329</v>
      </c>
      <c r="D10" s="16" t="s">
        <v>46</v>
      </c>
      <c r="E10" s="91">
        <v>13.5</v>
      </c>
      <c r="F10" s="91">
        <v>13.5</v>
      </c>
      <c r="G10" s="44">
        <v>4</v>
      </c>
      <c r="H10" s="14" t="s">
        <v>52</v>
      </c>
    </row>
    <row r="11" spans="1:8" ht="15.75">
      <c r="A11" s="11" t="s">
        <v>330</v>
      </c>
      <c r="B11" s="12" t="s">
        <v>331</v>
      </c>
      <c r="C11" s="41" t="s">
        <v>332</v>
      </c>
      <c r="D11" s="16" t="s">
        <v>25</v>
      </c>
      <c r="E11" s="91">
        <v>13.8</v>
      </c>
      <c r="F11" s="91">
        <v>13.6</v>
      </c>
      <c r="G11" s="44">
        <v>5</v>
      </c>
      <c r="H11" s="14" t="s">
        <v>333</v>
      </c>
    </row>
    <row r="12" spans="1:8" ht="15.75">
      <c r="A12" s="11" t="s">
        <v>334</v>
      </c>
      <c r="B12" s="12" t="s">
        <v>335</v>
      </c>
      <c r="C12" s="41" t="s">
        <v>336</v>
      </c>
      <c r="D12" s="16" t="s">
        <v>46</v>
      </c>
      <c r="E12" s="91">
        <v>13.7</v>
      </c>
      <c r="F12" s="91"/>
      <c r="G12" s="44">
        <v>6</v>
      </c>
      <c r="H12" s="14" t="s">
        <v>52</v>
      </c>
    </row>
    <row r="13" spans="1:8" ht="15.75">
      <c r="A13" s="11" t="s">
        <v>337</v>
      </c>
      <c r="B13" s="12" t="s">
        <v>338</v>
      </c>
      <c r="C13" s="41" t="s">
        <v>339</v>
      </c>
      <c r="D13" s="16" t="s">
        <v>25</v>
      </c>
      <c r="E13" s="91">
        <v>13.8</v>
      </c>
      <c r="F13" s="91"/>
      <c r="G13" s="44">
        <v>7</v>
      </c>
      <c r="H13" s="14" t="s">
        <v>333</v>
      </c>
    </row>
    <row r="14" spans="1:8" ht="15.75">
      <c r="A14" s="11" t="s">
        <v>213</v>
      </c>
      <c r="B14" s="12" t="s">
        <v>340</v>
      </c>
      <c r="C14" s="41" t="s">
        <v>341</v>
      </c>
      <c r="D14" s="16" t="s">
        <v>25</v>
      </c>
      <c r="E14" s="91">
        <v>13.8</v>
      </c>
      <c r="F14" s="91"/>
      <c r="G14" s="44">
        <v>8</v>
      </c>
      <c r="H14" s="14" t="s">
        <v>34</v>
      </c>
    </row>
    <row r="15" spans="1:8" ht="15.75">
      <c r="A15" s="11" t="s">
        <v>10</v>
      </c>
      <c r="B15" s="12" t="s">
        <v>342</v>
      </c>
      <c r="C15" s="41" t="s">
        <v>343</v>
      </c>
      <c r="D15" s="16" t="s">
        <v>53</v>
      </c>
      <c r="E15" s="91">
        <v>14</v>
      </c>
      <c r="F15" s="91"/>
      <c r="G15" s="44">
        <v>9</v>
      </c>
      <c r="H15" s="14" t="s">
        <v>57</v>
      </c>
    </row>
    <row r="16" spans="1:8" ht="15.75">
      <c r="A16" s="22" t="s">
        <v>344</v>
      </c>
      <c r="B16" s="23" t="s">
        <v>345</v>
      </c>
      <c r="C16" s="42" t="s">
        <v>339</v>
      </c>
      <c r="D16" s="25" t="s">
        <v>46</v>
      </c>
      <c r="E16" s="92">
        <v>14.2</v>
      </c>
      <c r="F16" s="92"/>
      <c r="G16" s="44">
        <v>10</v>
      </c>
      <c r="H16" s="26" t="s">
        <v>67</v>
      </c>
    </row>
    <row r="17" spans="1:8" ht="15.75">
      <c r="A17" s="22" t="s">
        <v>18</v>
      </c>
      <c r="B17" s="23" t="s">
        <v>346</v>
      </c>
      <c r="C17" s="42" t="s">
        <v>347</v>
      </c>
      <c r="D17" s="25" t="s">
        <v>30</v>
      </c>
      <c r="E17" s="92">
        <v>14.6</v>
      </c>
      <c r="F17" s="92"/>
      <c r="G17" s="44">
        <v>11</v>
      </c>
      <c r="H17" s="26" t="s">
        <v>288</v>
      </c>
    </row>
    <row r="18" spans="1:8" ht="15.75">
      <c r="A18" s="11" t="s">
        <v>348</v>
      </c>
      <c r="B18" s="12" t="s">
        <v>349</v>
      </c>
      <c r="C18" s="41" t="s">
        <v>350</v>
      </c>
      <c r="D18" s="16" t="s">
        <v>25</v>
      </c>
      <c r="E18" s="91">
        <v>14.6</v>
      </c>
      <c r="F18" s="91"/>
      <c r="G18" s="44">
        <v>12</v>
      </c>
      <c r="H18" s="14" t="s">
        <v>265</v>
      </c>
    </row>
    <row r="19" spans="1:8" ht="15.75">
      <c r="A19" s="11" t="s">
        <v>351</v>
      </c>
      <c r="B19" s="12" t="s">
        <v>352</v>
      </c>
      <c r="C19" s="41" t="s">
        <v>353</v>
      </c>
      <c r="D19" s="16" t="s">
        <v>46</v>
      </c>
      <c r="E19" s="91">
        <v>14.9</v>
      </c>
      <c r="F19" s="91"/>
      <c r="G19" s="44">
        <v>13</v>
      </c>
      <c r="H19" s="14" t="s">
        <v>67</v>
      </c>
    </row>
    <row r="20" spans="1:8" ht="15.75">
      <c r="A20" s="11" t="s">
        <v>354</v>
      </c>
      <c r="B20" s="12" t="s">
        <v>355</v>
      </c>
      <c r="C20" s="41" t="s">
        <v>356</v>
      </c>
      <c r="D20" s="16" t="s">
        <v>25</v>
      </c>
      <c r="E20" s="91">
        <v>15</v>
      </c>
      <c r="F20" s="91"/>
      <c r="G20" s="44">
        <v>14</v>
      </c>
      <c r="H20" s="14" t="s">
        <v>34</v>
      </c>
    </row>
    <row r="21" spans="1:8" ht="15.75">
      <c r="A21" s="11" t="s">
        <v>357</v>
      </c>
      <c r="B21" s="12" t="s">
        <v>358</v>
      </c>
      <c r="C21" s="41" t="s">
        <v>359</v>
      </c>
      <c r="D21" s="16" t="s">
        <v>25</v>
      </c>
      <c r="E21" s="91">
        <v>16.4</v>
      </c>
      <c r="F21" s="91"/>
      <c r="G21" s="44">
        <v>15</v>
      </c>
      <c r="H21" s="14" t="s">
        <v>34</v>
      </c>
    </row>
    <row r="22" spans="1:8" ht="15.75">
      <c r="A22" s="22" t="s">
        <v>74</v>
      </c>
      <c r="B22" s="23" t="s">
        <v>360</v>
      </c>
      <c r="C22" s="42" t="s">
        <v>361</v>
      </c>
      <c r="D22" s="25" t="s">
        <v>46</v>
      </c>
      <c r="E22" s="92" t="s">
        <v>362</v>
      </c>
      <c r="F22" s="92"/>
      <c r="G22" s="44">
        <v>16</v>
      </c>
      <c r="H22" s="26" t="s">
        <v>67</v>
      </c>
    </row>
    <row r="23" spans="1:8" ht="15.75">
      <c r="A23" s="11" t="s">
        <v>363</v>
      </c>
      <c r="B23" s="12" t="s">
        <v>364</v>
      </c>
      <c r="C23" s="41" t="s">
        <v>365</v>
      </c>
      <c r="D23" s="16" t="s">
        <v>46</v>
      </c>
      <c r="E23" s="91">
        <v>16.9</v>
      </c>
      <c r="F23" s="91"/>
      <c r="G23" s="44">
        <v>17</v>
      </c>
      <c r="H23" s="14" t="s">
        <v>67</v>
      </c>
    </row>
    <row r="25" spans="2:5" ht="12.75">
      <c r="B25" s="1" t="s">
        <v>91</v>
      </c>
      <c r="C25" s="1"/>
      <c r="D25" s="20" t="s">
        <v>92</v>
      </c>
      <c r="E25" s="1" t="s">
        <v>93</v>
      </c>
    </row>
    <row r="26" spans="2:5" ht="12.75">
      <c r="B26" s="1" t="s">
        <v>94</v>
      </c>
      <c r="C26" s="1"/>
      <c r="D26" s="20" t="s">
        <v>95</v>
      </c>
      <c r="E26" s="1" t="s">
        <v>96</v>
      </c>
    </row>
  </sheetData>
  <printOptions horizontalCentered="1"/>
  <pageMargins left="0" right="0" top="0.393700787401575" bottom="0.393700787401575" header="0.393700787401575" footer="0.39370078740157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G22" sqref="G22"/>
    </sheetView>
  </sheetViews>
  <sheetFormatPr defaultColWidth="9.140625" defaultRowHeight="12.75"/>
  <cols>
    <col min="1" max="1" width="11.57421875" style="1" customWidth="1"/>
    <col min="2" max="2" width="15.140625" style="1" customWidth="1"/>
    <col min="3" max="3" width="8.7109375" style="72" customWidth="1"/>
    <col min="4" max="4" width="13.421875" style="15" customWidth="1"/>
    <col min="5" max="6" width="6.57421875" style="55" customWidth="1"/>
    <col min="7" max="7" width="26.28125" style="1" customWidth="1"/>
    <col min="8" max="16384" width="9.140625" style="1" customWidth="1"/>
  </cols>
  <sheetData>
    <row r="1" spans="1:5" ht="20.25" customHeight="1">
      <c r="A1" s="17" t="s">
        <v>90</v>
      </c>
      <c r="B1" s="17"/>
      <c r="C1" s="52"/>
      <c r="D1" s="21"/>
      <c r="E1" s="53"/>
    </row>
    <row r="2" spans="1:7" ht="20.25" customHeight="1">
      <c r="A2" s="17"/>
      <c r="B2" s="17"/>
      <c r="C2" s="52"/>
      <c r="D2" s="21"/>
      <c r="E2" s="53"/>
      <c r="G2" s="20" t="s">
        <v>89</v>
      </c>
    </row>
    <row r="3" spans="1:7" ht="15.75">
      <c r="A3" s="73" t="s">
        <v>366</v>
      </c>
      <c r="C3" s="1" t="s">
        <v>201</v>
      </c>
      <c r="E3" s="56"/>
      <c r="F3" s="57"/>
      <c r="G3" s="20" t="s">
        <v>0</v>
      </c>
    </row>
    <row r="4" spans="2:5" ht="12.75">
      <c r="B4" s="15"/>
      <c r="C4" s="1"/>
      <c r="D4" s="58"/>
      <c r="E4" s="57"/>
    </row>
    <row r="6" spans="1:7" ht="12.75">
      <c r="A6" s="5" t="s">
        <v>1</v>
      </c>
      <c r="B6" s="6" t="s">
        <v>2</v>
      </c>
      <c r="C6" s="9" t="s">
        <v>3</v>
      </c>
      <c r="D6" s="7" t="s">
        <v>4</v>
      </c>
      <c r="E6" s="7" t="s">
        <v>5</v>
      </c>
      <c r="F6" s="7" t="s">
        <v>8</v>
      </c>
      <c r="G6" s="4" t="s">
        <v>7</v>
      </c>
    </row>
    <row r="7" spans="1:7" ht="15.75">
      <c r="A7" s="59" t="s">
        <v>367</v>
      </c>
      <c r="B7" s="60" t="s">
        <v>368</v>
      </c>
      <c r="C7" s="61" t="s">
        <v>369</v>
      </c>
      <c r="D7" s="62" t="s">
        <v>25</v>
      </c>
      <c r="E7" s="93">
        <v>53.4</v>
      </c>
      <c r="F7" s="10">
        <v>1</v>
      </c>
      <c r="G7" s="64" t="s">
        <v>301</v>
      </c>
    </row>
    <row r="8" spans="1:7" ht="15.75">
      <c r="A8" s="59" t="s">
        <v>213</v>
      </c>
      <c r="B8" s="60" t="s">
        <v>370</v>
      </c>
      <c r="C8" s="61" t="s">
        <v>371</v>
      </c>
      <c r="D8" s="62" t="s">
        <v>25</v>
      </c>
      <c r="E8" s="93">
        <v>54</v>
      </c>
      <c r="F8" s="10">
        <v>2</v>
      </c>
      <c r="G8" s="64" t="s">
        <v>76</v>
      </c>
    </row>
    <row r="9" spans="1:7" ht="15.75">
      <c r="A9" s="59" t="s">
        <v>202</v>
      </c>
      <c r="B9" s="60" t="s">
        <v>372</v>
      </c>
      <c r="C9" s="61" t="s">
        <v>373</v>
      </c>
      <c r="D9" s="62" t="s">
        <v>25</v>
      </c>
      <c r="E9" s="93">
        <v>55.8</v>
      </c>
      <c r="F9" s="10">
        <v>3</v>
      </c>
      <c r="G9" s="64" t="s">
        <v>333</v>
      </c>
    </row>
    <row r="10" spans="1:7" ht="15.75">
      <c r="A10" s="59" t="s">
        <v>357</v>
      </c>
      <c r="B10" s="60" t="s">
        <v>374</v>
      </c>
      <c r="C10" s="61" t="s">
        <v>229</v>
      </c>
      <c r="D10" s="62" t="s">
        <v>25</v>
      </c>
      <c r="E10" s="93">
        <v>56</v>
      </c>
      <c r="F10" s="10">
        <v>4</v>
      </c>
      <c r="G10" s="64" t="s">
        <v>265</v>
      </c>
    </row>
    <row r="11" spans="1:7" ht="15.75">
      <c r="A11" s="59" t="s">
        <v>125</v>
      </c>
      <c r="B11" s="60" t="s">
        <v>375</v>
      </c>
      <c r="C11" s="61" t="s">
        <v>241</v>
      </c>
      <c r="D11" s="62" t="s">
        <v>30</v>
      </c>
      <c r="E11" s="93">
        <v>59.8</v>
      </c>
      <c r="F11" s="10">
        <v>5</v>
      </c>
      <c r="G11" s="64" t="s">
        <v>230</v>
      </c>
    </row>
    <row r="12" spans="1:7" ht="15.75">
      <c r="A12" s="59" t="s">
        <v>376</v>
      </c>
      <c r="B12" s="60" t="s">
        <v>377</v>
      </c>
      <c r="C12" s="61" t="s">
        <v>229</v>
      </c>
      <c r="D12" s="62" t="s">
        <v>30</v>
      </c>
      <c r="E12" s="93" t="s">
        <v>378</v>
      </c>
      <c r="F12" s="10">
        <v>6</v>
      </c>
      <c r="G12" s="64" t="s">
        <v>230</v>
      </c>
    </row>
    <row r="13" spans="1:7" ht="15.75">
      <c r="A13" s="59" t="s">
        <v>289</v>
      </c>
      <c r="B13" s="60" t="s">
        <v>379</v>
      </c>
      <c r="C13" s="61" t="s">
        <v>229</v>
      </c>
      <c r="D13" s="62" t="s">
        <v>30</v>
      </c>
      <c r="E13" s="93" t="s">
        <v>380</v>
      </c>
      <c r="F13" s="10">
        <v>7</v>
      </c>
      <c r="G13" s="64" t="s">
        <v>230</v>
      </c>
    </row>
    <row r="15" spans="1:7" ht="15.75">
      <c r="A15" s="74"/>
      <c r="B15" s="75"/>
      <c r="C15" s="76"/>
      <c r="D15" s="77"/>
      <c r="E15" s="94"/>
      <c r="F15" s="81"/>
      <c r="G15" s="78"/>
    </row>
    <row r="16" spans="1:7" ht="15.75">
      <c r="A16" s="74"/>
      <c r="B16" s="75"/>
      <c r="C16" s="76"/>
      <c r="D16" s="77"/>
      <c r="E16" s="94"/>
      <c r="F16" s="81"/>
      <c r="G16" s="78"/>
    </row>
    <row r="17" spans="2:5" ht="12.75">
      <c r="B17" s="1" t="s">
        <v>91</v>
      </c>
      <c r="C17" s="1"/>
      <c r="D17" s="20" t="s">
        <v>92</v>
      </c>
      <c r="E17" s="95" t="s">
        <v>93</v>
      </c>
    </row>
    <row r="18" spans="2:5" ht="12.75">
      <c r="B18" s="1" t="s">
        <v>94</v>
      </c>
      <c r="C18" s="1"/>
      <c r="D18" s="20" t="s">
        <v>95</v>
      </c>
      <c r="E18" s="95" t="s">
        <v>96</v>
      </c>
    </row>
  </sheetData>
  <printOptions horizontalCentered="1"/>
  <pageMargins left="0.1968503937007874" right="0.1968503937007874" top="0.1968503937007874" bottom="0.3937007874015748" header="0.3937007874015748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E17" sqref="E17"/>
    </sheetView>
  </sheetViews>
  <sheetFormatPr defaultColWidth="9.140625" defaultRowHeight="12.75"/>
  <cols>
    <col min="1" max="1" width="11.57421875" style="1" customWidth="1"/>
    <col min="2" max="2" width="14.8515625" style="1" customWidth="1"/>
    <col min="3" max="3" width="11.7109375" style="46" customWidth="1"/>
    <col min="4" max="4" width="13.421875" style="15" customWidth="1"/>
    <col min="5" max="6" width="6.57421875" style="1" customWidth="1"/>
    <col min="7" max="7" width="26.140625" style="1" customWidth="1"/>
    <col min="8" max="16384" width="9.140625" style="1" customWidth="1"/>
  </cols>
  <sheetData>
    <row r="1" spans="1:5" ht="20.25" customHeight="1">
      <c r="A1" s="17" t="s">
        <v>90</v>
      </c>
      <c r="B1" s="17"/>
      <c r="C1" s="39"/>
      <c r="D1" s="21"/>
      <c r="E1" s="18"/>
    </row>
    <row r="2" spans="1:7" ht="20.25" customHeight="1">
      <c r="A2" s="17"/>
      <c r="B2" s="17"/>
      <c r="C2" s="39"/>
      <c r="D2" s="21"/>
      <c r="E2" s="18"/>
      <c r="G2" s="20" t="s">
        <v>89</v>
      </c>
    </row>
    <row r="3" spans="1:7" ht="15.75">
      <c r="A3" s="2" t="s">
        <v>381</v>
      </c>
      <c r="C3" s="15" t="s">
        <v>238</v>
      </c>
      <c r="E3" s="2"/>
      <c r="F3" s="8"/>
      <c r="G3" s="20" t="s">
        <v>0</v>
      </c>
    </row>
    <row r="4" spans="1:7" ht="15.75">
      <c r="A4" s="2"/>
      <c r="C4" s="40"/>
      <c r="E4" s="2"/>
      <c r="F4" s="8"/>
      <c r="G4" s="20"/>
    </row>
    <row r="5" spans="3:7" s="47" customFormat="1" ht="15.75">
      <c r="C5" s="48" t="s">
        <v>382</v>
      </c>
      <c r="F5" s="49"/>
      <c r="G5" s="50"/>
    </row>
    <row r="6" spans="1:7" ht="12.75">
      <c r="A6" s="5" t="s">
        <v>1</v>
      </c>
      <c r="B6" s="6" t="s">
        <v>2</v>
      </c>
      <c r="C6" s="9" t="s">
        <v>3</v>
      </c>
      <c r="D6" s="7" t="s">
        <v>4</v>
      </c>
      <c r="E6" s="7" t="s">
        <v>5</v>
      </c>
      <c r="F6" s="7" t="s">
        <v>8</v>
      </c>
      <c r="G6" s="4" t="s">
        <v>7</v>
      </c>
    </row>
    <row r="7" spans="1:7" ht="15.75">
      <c r="A7" s="11" t="s">
        <v>221</v>
      </c>
      <c r="B7" s="12" t="s">
        <v>383</v>
      </c>
      <c r="C7" s="41" t="s">
        <v>384</v>
      </c>
      <c r="D7" s="16" t="s">
        <v>25</v>
      </c>
      <c r="E7" s="13" t="s">
        <v>385</v>
      </c>
      <c r="F7" s="10">
        <v>1</v>
      </c>
      <c r="G7" s="14" t="s">
        <v>34</v>
      </c>
    </row>
    <row r="8" spans="1:7" ht="15.75">
      <c r="A8" s="22" t="s">
        <v>386</v>
      </c>
      <c r="B8" s="23" t="s">
        <v>387</v>
      </c>
      <c r="C8" s="42" t="s">
        <v>229</v>
      </c>
      <c r="D8" s="25" t="s">
        <v>30</v>
      </c>
      <c r="E8" s="24" t="s">
        <v>388</v>
      </c>
      <c r="F8" s="86">
        <v>2</v>
      </c>
      <c r="G8" s="26" t="s">
        <v>31</v>
      </c>
    </row>
    <row r="9" spans="1:7" ht="15.75">
      <c r="A9" s="11" t="s">
        <v>28</v>
      </c>
      <c r="B9" s="12" t="s">
        <v>389</v>
      </c>
      <c r="C9" s="41" t="s">
        <v>390</v>
      </c>
      <c r="D9" s="16" t="s">
        <v>25</v>
      </c>
      <c r="E9" s="13" t="s">
        <v>391</v>
      </c>
      <c r="F9" s="10">
        <v>3</v>
      </c>
      <c r="G9" s="14" t="s">
        <v>333</v>
      </c>
    </row>
    <row r="10" spans="1:7" ht="15.75">
      <c r="A10" s="11" t="s">
        <v>321</v>
      </c>
      <c r="B10" s="12" t="s">
        <v>392</v>
      </c>
      <c r="C10" s="41" t="s">
        <v>393</v>
      </c>
      <c r="D10" s="16" t="s">
        <v>46</v>
      </c>
      <c r="E10" s="13" t="s">
        <v>394</v>
      </c>
      <c r="F10" s="10">
        <v>4</v>
      </c>
      <c r="G10" s="14" t="s">
        <v>20</v>
      </c>
    </row>
    <row r="12" spans="2:5" ht="12.75">
      <c r="B12" s="1" t="s">
        <v>91</v>
      </c>
      <c r="C12" s="1"/>
      <c r="D12" s="20" t="s">
        <v>92</v>
      </c>
      <c r="E12" s="1" t="s">
        <v>93</v>
      </c>
    </row>
    <row r="13" spans="2:5" ht="12.75">
      <c r="B13" s="1" t="s">
        <v>94</v>
      </c>
      <c r="C13" s="1"/>
      <c r="D13" s="20" t="s">
        <v>95</v>
      </c>
      <c r="E13" s="1" t="s">
        <v>96</v>
      </c>
    </row>
  </sheetData>
  <printOptions horizontalCentered="1"/>
  <pageMargins left="0" right="0" top="0.393700787401575" bottom="0.393700787401575" header="0.393700787401575" footer="0.3937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Mantas</cp:lastModifiedBy>
  <cp:lastPrinted>2007-10-08T05:16:08Z</cp:lastPrinted>
  <dcterms:created xsi:type="dcterms:W3CDTF">2007-02-28T13:20:18Z</dcterms:created>
  <dcterms:modified xsi:type="dcterms:W3CDTF">2007-10-08T06:43:32Z</dcterms:modified>
  <cp:category/>
  <cp:version/>
  <cp:contentType/>
  <cp:contentStatus/>
</cp:coreProperties>
</file>