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7395" tabRatio="798" firstSheet="17" activeTab="23"/>
  </bookViews>
  <sheets>
    <sheet name="100m bb" sheetId="1" r:id="rId1"/>
    <sheet name="110m bb" sheetId="2" r:id="rId2"/>
    <sheet name="100m M" sheetId="3" r:id="rId3"/>
    <sheet name="100m V" sheetId="4" r:id="rId4"/>
    <sheet name="M 200m" sheetId="5" r:id="rId5"/>
    <sheet name="V 200m" sheetId="6" r:id="rId6"/>
    <sheet name="300m bb M " sheetId="7" r:id="rId7"/>
    <sheet name="300m bb V" sheetId="8" r:id="rId8"/>
    <sheet name="400m M" sheetId="9" r:id="rId9"/>
    <sheet name="400m V" sheetId="10" r:id="rId10"/>
    <sheet name="800m M" sheetId="11" r:id="rId11"/>
    <sheet name="V 800m" sheetId="12" r:id="rId12"/>
    <sheet name="M 1500" sheetId="13" r:id="rId13"/>
    <sheet name="V 1500" sheetId="14" r:id="rId14"/>
    <sheet name="M 2000m" sheetId="15" r:id="rId15"/>
    <sheet name="V 3000m" sheetId="16" r:id="rId16"/>
    <sheet name="4x100m M" sheetId="17" r:id="rId17"/>
    <sheet name="4x100m V" sheetId="18" r:id="rId18"/>
    <sheet name="4x200m M" sheetId="19" r:id="rId19"/>
    <sheet name="4x200m V" sheetId="20" r:id="rId20"/>
    <sheet name="3-kovė MV" sheetId="21" r:id="rId21"/>
    <sheet name="Aukštis M" sheetId="22" r:id="rId22"/>
    <sheet name="Aukštis V" sheetId="23" r:id="rId23"/>
    <sheet name="Tolis M" sheetId="24" r:id="rId24"/>
    <sheet name="Tolis V" sheetId="25" r:id="rId25"/>
    <sheet name="Triš MV" sheetId="26" r:id="rId26"/>
    <sheet name="Kūjis VM" sheetId="27" r:id="rId27"/>
    <sheet name="Ietis M" sheetId="28" r:id="rId28"/>
    <sheet name="Ietis V" sheetId="29" r:id="rId29"/>
    <sheet name="Diskas M" sheetId="30" r:id="rId30"/>
    <sheet name="Diskas V" sheetId="31" r:id="rId31"/>
    <sheet name="Rut V" sheetId="32" r:id="rId32"/>
    <sheet name="Rut M" sheetId="33" r:id="rId33"/>
  </sheets>
  <definedNames/>
  <calcPr fullCalcOnLoad="1"/>
</workbook>
</file>

<file path=xl/sharedStrings.xml><?xml version="1.0" encoding="utf-8"?>
<sst xmlns="http://schemas.openxmlformats.org/spreadsheetml/2006/main" count="5769" uniqueCount="1044">
  <si>
    <t>x</t>
  </si>
  <si>
    <t>A.Šedys</t>
  </si>
  <si>
    <t>SC "Sūduva"</t>
  </si>
  <si>
    <t>Marijampolė</t>
  </si>
  <si>
    <t>1998-07-17</t>
  </si>
  <si>
    <t>Žiginskaitė</t>
  </si>
  <si>
    <t>Aistė</t>
  </si>
  <si>
    <t>V.Čereška</t>
  </si>
  <si>
    <t xml:space="preserve">KKSC </t>
  </si>
  <si>
    <t>Rokiškio r.</t>
  </si>
  <si>
    <t>Janonytė</t>
  </si>
  <si>
    <t>Paulina</t>
  </si>
  <si>
    <t>Kolosovaitė</t>
  </si>
  <si>
    <t>Ugnė</t>
  </si>
  <si>
    <t>V.Lebeckienė</t>
  </si>
  <si>
    <t>KKSC</t>
  </si>
  <si>
    <t>Jonavos r.</t>
  </si>
  <si>
    <t>Sragauskaitė</t>
  </si>
  <si>
    <t>Karolina</t>
  </si>
  <si>
    <t>1998-03-09</t>
  </si>
  <si>
    <t>Krasickaitė</t>
  </si>
  <si>
    <t>Aiva</t>
  </si>
  <si>
    <t>Šapranauskaitė</t>
  </si>
  <si>
    <t>Gabrielė</t>
  </si>
  <si>
    <t>S.Bajorinaitė</t>
  </si>
  <si>
    <t>VJSM</t>
  </si>
  <si>
    <t>Tauragės r.</t>
  </si>
  <si>
    <t>Mizaraitė</t>
  </si>
  <si>
    <t>Orinta</t>
  </si>
  <si>
    <t>Astreikaitė</t>
  </si>
  <si>
    <t>Ieva</t>
  </si>
  <si>
    <t>R.Prokopenko</t>
  </si>
  <si>
    <t>JSM</t>
  </si>
  <si>
    <t>Joniškio r.</t>
  </si>
  <si>
    <t>Galkauskaitė</t>
  </si>
  <si>
    <t>G.Poška</t>
  </si>
  <si>
    <t>ŠSPC</t>
  </si>
  <si>
    <t>Radviliškio r.</t>
  </si>
  <si>
    <t>Gustaitytė</t>
  </si>
  <si>
    <t>Šarūnė</t>
  </si>
  <si>
    <t>I.Žeronienė</t>
  </si>
  <si>
    <t>Matiukaitė</t>
  </si>
  <si>
    <t>Antuaneta</t>
  </si>
  <si>
    <t>V.Zarankienė</t>
  </si>
  <si>
    <t>Utenos r.</t>
  </si>
  <si>
    <t>1999-04-08</t>
  </si>
  <si>
    <t>Šyvytė</t>
  </si>
  <si>
    <t>Marija</t>
  </si>
  <si>
    <t>S.Oželis</t>
  </si>
  <si>
    <t>SM</t>
  </si>
  <si>
    <t>Šilutės r.</t>
  </si>
  <si>
    <t>Milevičiutė</t>
  </si>
  <si>
    <t>Julija</t>
  </si>
  <si>
    <t xml:space="preserve">R.Šinkūnas </t>
  </si>
  <si>
    <t>Komkaitė</t>
  </si>
  <si>
    <t>Ermina</t>
  </si>
  <si>
    <t>Paurytė</t>
  </si>
  <si>
    <t>Odeta</t>
  </si>
  <si>
    <t>Kaškevičiūtė</t>
  </si>
  <si>
    <t>Liveta</t>
  </si>
  <si>
    <t>SC</t>
  </si>
  <si>
    <t>Akvilė</t>
  </si>
  <si>
    <t>Kv kat</t>
  </si>
  <si>
    <t>6 band</t>
  </si>
  <si>
    <t>5 band</t>
  </si>
  <si>
    <t>4 band</t>
  </si>
  <si>
    <t>3 band</t>
  </si>
  <si>
    <t>2 band</t>
  </si>
  <si>
    <t>1 band</t>
  </si>
  <si>
    <t>Ger rez</t>
  </si>
  <si>
    <t>Treneris</t>
  </si>
  <si>
    <t>Sporto mokymo</t>
  </si>
  <si>
    <t>Komanda</t>
  </si>
  <si>
    <t>Gim data</t>
  </si>
  <si>
    <t>Pavardė</t>
  </si>
  <si>
    <t>Vardas</t>
  </si>
  <si>
    <t xml:space="preserve"> st Nr.</t>
  </si>
  <si>
    <t>Vieta</t>
  </si>
  <si>
    <t>Disko (0.75 kg) metimas jaunutėms</t>
  </si>
  <si>
    <t>2012 m. birželio 8-9 d.d.</t>
  </si>
  <si>
    <t>Klaipėda, miesto stadionas</t>
  </si>
  <si>
    <t>Lietuvos jaunučių žaidynių zoninės varžybos</t>
  </si>
  <si>
    <t>-</t>
  </si>
  <si>
    <t>Raupys</t>
  </si>
  <si>
    <t>Gustas</t>
  </si>
  <si>
    <t>Urbonas</t>
  </si>
  <si>
    <t>Rokas</t>
  </si>
  <si>
    <t>J.Baltrušaitis</t>
  </si>
  <si>
    <t>SRC</t>
  </si>
  <si>
    <t>Alytaus m.</t>
  </si>
  <si>
    <t>Klimčiauskas</t>
  </si>
  <si>
    <t>Mantas</t>
  </si>
  <si>
    <t>Naulis</t>
  </si>
  <si>
    <t>Ignas</t>
  </si>
  <si>
    <t>1997-01-24</t>
  </si>
  <si>
    <t>Moliušis</t>
  </si>
  <si>
    <t>Martynas</t>
  </si>
  <si>
    <t>Banys</t>
  </si>
  <si>
    <t>Airidas</t>
  </si>
  <si>
    <t>1997-11-28</t>
  </si>
  <si>
    <t>Vasiliauskas</t>
  </si>
  <si>
    <t>Tomas</t>
  </si>
  <si>
    <t>Kūjo (4 kg) metimas jaunučiams</t>
  </si>
  <si>
    <t>100m barj.(0.762-8.00) bėg. jaunutėms</t>
  </si>
  <si>
    <t>Rez</t>
  </si>
  <si>
    <t>Fin rez</t>
  </si>
  <si>
    <t>Kv L</t>
  </si>
  <si>
    <t>Kamilė</t>
  </si>
  <si>
    <t>Gargasaitė</t>
  </si>
  <si>
    <t>Telšių r.</t>
  </si>
  <si>
    <t>L.Kaveckienė</t>
  </si>
  <si>
    <t>Milda</t>
  </si>
  <si>
    <t>Vitkutė</t>
  </si>
  <si>
    <t>V.Novikovas</t>
  </si>
  <si>
    <t>Monika</t>
  </si>
  <si>
    <t>Kaniušaitė</t>
  </si>
  <si>
    <t>Laura</t>
  </si>
  <si>
    <t>Zutkytė</t>
  </si>
  <si>
    <t>Biržų r.</t>
  </si>
  <si>
    <t>V.Bagamolovas</t>
  </si>
  <si>
    <t>Dainora</t>
  </si>
  <si>
    <t>Plioplytė</t>
  </si>
  <si>
    <t>dnf</t>
  </si>
  <si>
    <t>R.Bindokienė</t>
  </si>
  <si>
    <t>Elvita</t>
  </si>
  <si>
    <t>Jokubaitytė</t>
  </si>
  <si>
    <t>Šiaulių r.</t>
  </si>
  <si>
    <t>Kuršėnų SM</t>
  </si>
  <si>
    <t>dns</t>
  </si>
  <si>
    <t>I.Alejūnienė</t>
  </si>
  <si>
    <t>Gintarė</t>
  </si>
  <si>
    <t>L.Leikuvienė</t>
  </si>
  <si>
    <t>Guoda</t>
  </si>
  <si>
    <t>Eringytė</t>
  </si>
  <si>
    <t>Raila</t>
  </si>
  <si>
    <t>Rūtenis</t>
  </si>
  <si>
    <t>Rimkus</t>
  </si>
  <si>
    <t>Robertas</t>
  </si>
  <si>
    <t>P.Klastauskas</t>
  </si>
  <si>
    <t>Zalepūga</t>
  </si>
  <si>
    <t>Domantas</t>
  </si>
  <si>
    <t>V.Kiaulakis</t>
  </si>
  <si>
    <t>Kėdainių r.</t>
  </si>
  <si>
    <t>Petrosevičius</t>
  </si>
  <si>
    <t>Dominykas</t>
  </si>
  <si>
    <t>Jonaitis</t>
  </si>
  <si>
    <t>Tautgirdas</t>
  </si>
  <si>
    <t>Tumbrotas</t>
  </si>
  <si>
    <t>Valdas</t>
  </si>
  <si>
    <t>Ruslys</t>
  </si>
  <si>
    <t>Ernestas</t>
  </si>
  <si>
    <t>E.Suveizdis</t>
  </si>
  <si>
    <t>Pasvalio r.</t>
  </si>
  <si>
    <t>Juknevičius</t>
  </si>
  <si>
    <t>Mindaugas</t>
  </si>
  <si>
    <t>Dovydas</t>
  </si>
  <si>
    <t>110m barj.(0.84-8.50) bėg. jaunučiams</t>
  </si>
  <si>
    <t>100m jaunučiams</t>
  </si>
  <si>
    <t>Edvinas</t>
  </si>
  <si>
    <t>Baltmiškis</t>
  </si>
  <si>
    <t>Simonas</t>
  </si>
  <si>
    <t>Milšinas</t>
  </si>
  <si>
    <t>R.Salickas, V.Šmidtas</t>
  </si>
  <si>
    <t>Deividas</t>
  </si>
  <si>
    <t>Puronis</t>
  </si>
  <si>
    <t>Z.Peleckienė</t>
  </si>
  <si>
    <t>Gytis</t>
  </si>
  <si>
    <t>Grigaliūnas</t>
  </si>
  <si>
    <t>Šarūnas</t>
  </si>
  <si>
    <t>Leščevičius</t>
  </si>
  <si>
    <t>Šakių r.</t>
  </si>
  <si>
    <t>JKSC</t>
  </si>
  <si>
    <t>A.Ulinskas</t>
  </si>
  <si>
    <t>Jaunius</t>
  </si>
  <si>
    <t>Risakovas</t>
  </si>
  <si>
    <t>A.Viduolis</t>
  </si>
  <si>
    <t>Arnas</t>
  </si>
  <si>
    <t>Pėlikis</t>
  </si>
  <si>
    <t>Šilalės r.</t>
  </si>
  <si>
    <t xml:space="preserve">V.Janušas </t>
  </si>
  <si>
    <t>Rimantas</t>
  </si>
  <si>
    <t>Jakinevičius</t>
  </si>
  <si>
    <t>Palanga</t>
  </si>
  <si>
    <t>dq</t>
  </si>
  <si>
    <t>I.Apanavičiūtė</t>
  </si>
  <si>
    <t>Kazakevičius</t>
  </si>
  <si>
    <t>Elektrėnai</t>
  </si>
  <si>
    <t>ESSM</t>
  </si>
  <si>
    <t>I.Ivoškienė</t>
  </si>
  <si>
    <t>Arminas</t>
  </si>
  <si>
    <t>Šimkevičius</t>
  </si>
  <si>
    <t>Raseinių r.</t>
  </si>
  <si>
    <t>RKKSC</t>
  </si>
  <si>
    <t>Z.Rajunčius</t>
  </si>
  <si>
    <t>Gvidas</t>
  </si>
  <si>
    <t>Iljinovas</t>
  </si>
  <si>
    <t>A.Šlepavičius</t>
  </si>
  <si>
    <t>Jagminas</t>
  </si>
  <si>
    <t>J.Savickas</t>
  </si>
  <si>
    <t>Laurynas</t>
  </si>
  <si>
    <t>Asadauskas</t>
  </si>
  <si>
    <t>V.Šmidtas</t>
  </si>
  <si>
    <t>Emilis</t>
  </si>
  <si>
    <t>Kalvelis</t>
  </si>
  <si>
    <t>J.Kirilovienė</t>
  </si>
  <si>
    <t>Saulius</t>
  </si>
  <si>
    <t>Ragauskas</t>
  </si>
  <si>
    <t>Akmenė</t>
  </si>
  <si>
    <t>S.Rinkūnas</t>
  </si>
  <si>
    <t>Artemij</t>
  </si>
  <si>
    <t>Malcev</t>
  </si>
  <si>
    <t>Visaginas</t>
  </si>
  <si>
    <t>VSC</t>
  </si>
  <si>
    <t>D.Makarenko</t>
  </si>
  <si>
    <t>Danielius</t>
  </si>
  <si>
    <t>Volff</t>
  </si>
  <si>
    <t>Deimantas</t>
  </si>
  <si>
    <t>Paulikas</t>
  </si>
  <si>
    <t>Pagėgiai</t>
  </si>
  <si>
    <t>PUC</t>
  </si>
  <si>
    <t>A.Jankantienė</t>
  </si>
  <si>
    <t>Vytenis</t>
  </si>
  <si>
    <t>Puzonas</t>
  </si>
  <si>
    <t>Valentinas</t>
  </si>
  <si>
    <t>Gadliauskas</t>
  </si>
  <si>
    <t>Plungės r.</t>
  </si>
  <si>
    <t>R.Šilenskienė E.Jurgutis</t>
  </si>
  <si>
    <t>Burnelaitis</t>
  </si>
  <si>
    <t>Jurbarko r.</t>
  </si>
  <si>
    <t>V.Kokarskaja</t>
  </si>
  <si>
    <t>Aurimas</t>
  </si>
  <si>
    <t>Lukoševičius</t>
  </si>
  <si>
    <t>R.Morkūnienė</t>
  </si>
  <si>
    <t>Eidėjus</t>
  </si>
  <si>
    <t>Skuodo r.</t>
  </si>
  <si>
    <t>A.Donėla</t>
  </si>
  <si>
    <t>Donatas</t>
  </si>
  <si>
    <t>Tamošiūnas</t>
  </si>
  <si>
    <t>M.Saliamonas</t>
  </si>
  <si>
    <t>Faustas</t>
  </si>
  <si>
    <t>Kavaliauskas</t>
  </si>
  <si>
    <t>V.Ponomariovas</t>
  </si>
  <si>
    <t>Evaldas</t>
  </si>
  <si>
    <t>Malinauskas</t>
  </si>
  <si>
    <t>V.Butautienė</t>
  </si>
  <si>
    <t>Vytautas</t>
  </si>
  <si>
    <t>Kamarauskas</t>
  </si>
  <si>
    <t>Pakruojo r.</t>
  </si>
  <si>
    <t>A.Macevičius</t>
  </si>
  <si>
    <t>Raškauskas</t>
  </si>
  <si>
    <t>Vilius</t>
  </si>
  <si>
    <t>Mileris</t>
  </si>
  <si>
    <t>Lukas</t>
  </si>
  <si>
    <t>Liutkevičius</t>
  </si>
  <si>
    <t>Domas</t>
  </si>
  <si>
    <t>Dovydėnas</t>
  </si>
  <si>
    <t>D.Milaknis</t>
  </si>
  <si>
    <t>Tadas</t>
  </si>
  <si>
    <t>Steponaitis</t>
  </si>
  <si>
    <t>Klaipėdos r.</t>
  </si>
  <si>
    <t>A.Šimkevičius</t>
  </si>
  <si>
    <t>Brinius</t>
  </si>
  <si>
    <t>Panevėžio r.</t>
  </si>
  <si>
    <t>MKSC</t>
  </si>
  <si>
    <t>D.J.Daškevičienė</t>
  </si>
  <si>
    <t>Džordanas</t>
  </si>
  <si>
    <t>Kinčius</t>
  </si>
  <si>
    <t>M.Urmulevičius</t>
  </si>
  <si>
    <t>Korženiauskas</t>
  </si>
  <si>
    <t>Blankas</t>
  </si>
  <si>
    <t>R.Bendžius</t>
  </si>
  <si>
    <t>Pranskūnas</t>
  </si>
  <si>
    <t>Paulius</t>
  </si>
  <si>
    <t>Šidlauskas</t>
  </si>
  <si>
    <t>Gintaras</t>
  </si>
  <si>
    <t>Šaulys</t>
  </si>
  <si>
    <t>Bergelis</t>
  </si>
  <si>
    <t>Gedeminas</t>
  </si>
  <si>
    <t>Barasa</t>
  </si>
  <si>
    <t xml:space="preserve"> </t>
  </si>
  <si>
    <t>Karolis</t>
  </si>
  <si>
    <t>Mikuta</t>
  </si>
  <si>
    <t>Kondrotas</t>
  </si>
  <si>
    <t>Lesauskas</t>
  </si>
  <si>
    <t>Tamošauskas</t>
  </si>
  <si>
    <t>E.Zaniauskas</t>
  </si>
  <si>
    <t>Gorodeckaitė</t>
  </si>
  <si>
    <t>Adrija</t>
  </si>
  <si>
    <t>R.Simoneit</t>
  </si>
  <si>
    <t>Zvankauskaitė</t>
  </si>
  <si>
    <t>Kovalskytė</t>
  </si>
  <si>
    <t>Rūta</t>
  </si>
  <si>
    <t>Dovidauskaitė</t>
  </si>
  <si>
    <t>Giedrė</t>
  </si>
  <si>
    <t>V.Gumauskas</t>
  </si>
  <si>
    <t>Venčiūtė</t>
  </si>
  <si>
    <t>Rasa</t>
  </si>
  <si>
    <t>Ostapenkaitė</t>
  </si>
  <si>
    <t>L.M.Norbutai</t>
  </si>
  <si>
    <t>Kelmės r.</t>
  </si>
  <si>
    <t>Petrauskaitė</t>
  </si>
  <si>
    <t>Inesa</t>
  </si>
  <si>
    <t>Kornejeva</t>
  </si>
  <si>
    <t>Arina</t>
  </si>
  <si>
    <t>K.Verkys</t>
  </si>
  <si>
    <t>Krasauskytė</t>
  </si>
  <si>
    <t>Viršilaitė</t>
  </si>
  <si>
    <t>Gabija</t>
  </si>
  <si>
    <t>A.Kmitas, A.Čatrauskaitė</t>
  </si>
  <si>
    <t>Širvintų r.</t>
  </si>
  <si>
    <t>Staniūnaitė</t>
  </si>
  <si>
    <t>P.Jonušas</t>
  </si>
  <si>
    <t>Dekteriova</t>
  </si>
  <si>
    <t>Elena</t>
  </si>
  <si>
    <t>Bajorinaitė</t>
  </si>
  <si>
    <t>Skaistė</t>
  </si>
  <si>
    <t>J.Kriaučiūnienė</t>
  </si>
  <si>
    <t>Mažeikiai</t>
  </si>
  <si>
    <t>Kašetaitė</t>
  </si>
  <si>
    <t>Lembutytė</t>
  </si>
  <si>
    <t>Jurgita</t>
  </si>
  <si>
    <t>Petrikaitė</t>
  </si>
  <si>
    <t>Evelina</t>
  </si>
  <si>
    <t>Šalkauskaitė</t>
  </si>
  <si>
    <t>Simona</t>
  </si>
  <si>
    <t>Uscilaitė</t>
  </si>
  <si>
    <t>V.Miliauskas</t>
  </si>
  <si>
    <t>Vilkaviškio r.</t>
  </si>
  <si>
    <t>Skilčiūtė</t>
  </si>
  <si>
    <t>Inga</t>
  </si>
  <si>
    <t>Cvekelytė</t>
  </si>
  <si>
    <t>L.Tichonova</t>
  </si>
  <si>
    <t>Trakų r.</t>
  </si>
  <si>
    <t>Makarevičiūtė</t>
  </si>
  <si>
    <t>Živilė</t>
  </si>
  <si>
    <t>Valantinaitė</t>
  </si>
  <si>
    <t>Samanta</t>
  </si>
  <si>
    <t>Šimkutė</t>
  </si>
  <si>
    <t>Vaida</t>
  </si>
  <si>
    <t>Kleinaitė</t>
  </si>
  <si>
    <t>Sandra</t>
  </si>
  <si>
    <t>Tamašauskaitė</t>
  </si>
  <si>
    <t>Brigita</t>
  </si>
  <si>
    <t>V.Strokas</t>
  </si>
  <si>
    <t>Stepšytė</t>
  </si>
  <si>
    <t>Eglė</t>
  </si>
  <si>
    <t>Tichonova</t>
  </si>
  <si>
    <t>Justina</t>
  </si>
  <si>
    <t>L.Stanienė</t>
  </si>
  <si>
    <t>Kasputytė</t>
  </si>
  <si>
    <t>Butinaitė</t>
  </si>
  <si>
    <t>Mažonaitė</t>
  </si>
  <si>
    <t>Juraitė</t>
  </si>
  <si>
    <t>Dovilė</t>
  </si>
  <si>
    <t>Aleškevičiūtė</t>
  </si>
  <si>
    <t>Adelė</t>
  </si>
  <si>
    <t>Valavičiūtė</t>
  </si>
  <si>
    <t>Pelėdaitė</t>
  </si>
  <si>
    <t>Miglė</t>
  </si>
  <si>
    <t>Jarulytė</t>
  </si>
  <si>
    <t>Rugilė</t>
  </si>
  <si>
    <t>Ridikaitė</t>
  </si>
  <si>
    <t>V.Komisaraitis,J.Kasputienė</t>
  </si>
  <si>
    <t>SC "Sūduva",Kalvarijos SC</t>
  </si>
  <si>
    <t>Kulbokaitė</t>
  </si>
  <si>
    <t>V.Nekrašas</t>
  </si>
  <si>
    <t>Švenčionių r.</t>
  </si>
  <si>
    <t>Kamašina</t>
  </si>
  <si>
    <t>Patricija</t>
  </si>
  <si>
    <t>Vaitkevičiūtė</t>
  </si>
  <si>
    <t>Žižliauskaitė</t>
  </si>
  <si>
    <t>Lina</t>
  </si>
  <si>
    <t>Ambrulaitytė</t>
  </si>
  <si>
    <t>Aušra</t>
  </si>
  <si>
    <t>Kiaušaitė</t>
  </si>
  <si>
    <t>Ambrazevičiūtė</t>
  </si>
  <si>
    <t>Gelmina</t>
  </si>
  <si>
    <t>Pikturnaitė</t>
  </si>
  <si>
    <t>Meida</t>
  </si>
  <si>
    <t>Matusevičiūtė</t>
  </si>
  <si>
    <t>Emilija</t>
  </si>
  <si>
    <t xml:space="preserve">V.Gražys </t>
  </si>
  <si>
    <t xml:space="preserve">Vilniaus r. </t>
  </si>
  <si>
    <t>Šataitė</t>
  </si>
  <si>
    <t>Vilija</t>
  </si>
  <si>
    <t>Banevičiūtė</t>
  </si>
  <si>
    <t>Edita</t>
  </si>
  <si>
    <t>Keinaitė</t>
  </si>
  <si>
    <t>Akvilina</t>
  </si>
  <si>
    <t>L.Sinkevičienė</t>
  </si>
  <si>
    <t>Borovikova</t>
  </si>
  <si>
    <t>Jekaterina</t>
  </si>
  <si>
    <t>Aušrinė</t>
  </si>
  <si>
    <t>Marij.,Kalv.</t>
  </si>
  <si>
    <t>Gabrytė</t>
  </si>
  <si>
    <t>Lenkšaitė</t>
  </si>
  <si>
    <t>Kristina</t>
  </si>
  <si>
    <t>Bružinskaitė</t>
  </si>
  <si>
    <t>V.Rasiukevičienė</t>
  </si>
  <si>
    <t>Mackelytė</t>
  </si>
  <si>
    <t>Judita</t>
  </si>
  <si>
    <t>Katinaitė</t>
  </si>
  <si>
    <t>Deimantė</t>
  </si>
  <si>
    <t>Buslavičiūtė</t>
  </si>
  <si>
    <t>Paula</t>
  </si>
  <si>
    <t>R.Kaselis</t>
  </si>
  <si>
    <t>Trankauskaitė</t>
  </si>
  <si>
    <t>Bukauskaitė</t>
  </si>
  <si>
    <t>Auksė</t>
  </si>
  <si>
    <t>400m jaunutėms</t>
  </si>
  <si>
    <t>vardas,</t>
  </si>
  <si>
    <t>pavardė</t>
  </si>
  <si>
    <t>0:56.22</t>
  </si>
  <si>
    <t>1:07.61</t>
  </si>
  <si>
    <t>1:08.02</t>
  </si>
  <si>
    <t>1:04.79</t>
  </si>
  <si>
    <t>1:15.76</t>
  </si>
  <si>
    <t>1:08.11</t>
  </si>
  <si>
    <t>1:07.82</t>
  </si>
  <si>
    <t>1:03.30</t>
  </si>
  <si>
    <t>0:55.65</t>
  </si>
  <si>
    <t>1:02.93</t>
  </si>
  <si>
    <t>1:04.97</t>
  </si>
  <si>
    <t>1:02.01</t>
  </si>
  <si>
    <t>1:08.67</t>
  </si>
  <si>
    <t>1:09.95</t>
  </si>
  <si>
    <t>1:02.43</t>
  </si>
  <si>
    <t>0:59.64</t>
  </si>
  <si>
    <t>1:08.85</t>
  </si>
  <si>
    <t>1:02.38</t>
  </si>
  <si>
    <t>1:01.45</t>
  </si>
  <si>
    <t>1:06.97</t>
  </si>
  <si>
    <t>1:04.54</t>
  </si>
  <si>
    <t>1:13.04</t>
  </si>
  <si>
    <t>0:57.72</t>
  </si>
  <si>
    <t>1:03.36</t>
  </si>
  <si>
    <t>0:57.05</t>
  </si>
  <si>
    <t>0:56.75</t>
  </si>
  <si>
    <t>1:07.28</t>
  </si>
  <si>
    <t>1:00.94</t>
  </si>
  <si>
    <t>1:00.81</t>
  </si>
  <si>
    <t>1:02.05</t>
  </si>
  <si>
    <t>400m jaunučiams</t>
  </si>
  <si>
    <t>Kasiukevičius</t>
  </si>
  <si>
    <t>Kalinauskas</t>
  </si>
  <si>
    <t>1998-06-24</t>
  </si>
  <si>
    <t>E.Rūkas</t>
  </si>
  <si>
    <t>Judvytis</t>
  </si>
  <si>
    <t>E.Vaitiekus</t>
  </si>
  <si>
    <t>Ramūnas</t>
  </si>
  <si>
    <t>Kirkickis</t>
  </si>
  <si>
    <t>Arnoldas</t>
  </si>
  <si>
    <t>Gavlas</t>
  </si>
  <si>
    <t>Šalnauskas</t>
  </si>
  <si>
    <t>1998-08-12</t>
  </si>
  <si>
    <t>Kubickas</t>
  </si>
  <si>
    <t>1997-10-14</t>
  </si>
  <si>
    <t>Taurius</t>
  </si>
  <si>
    <t>Litvinavičius</t>
  </si>
  <si>
    <t>Dariuš</t>
  </si>
  <si>
    <t>Dudoit</t>
  </si>
  <si>
    <t xml:space="preserve">Z.Zenkevičius </t>
  </si>
  <si>
    <t>Briedis</t>
  </si>
  <si>
    <t>Eglandas</t>
  </si>
  <si>
    <t>Prociukas</t>
  </si>
  <si>
    <t>Rimgaudas</t>
  </si>
  <si>
    <t>Duderankas</t>
  </si>
  <si>
    <t>Artur</t>
  </si>
  <si>
    <t>Kliučnik</t>
  </si>
  <si>
    <t>Vilniaus r.</t>
  </si>
  <si>
    <t>Renatas</t>
  </si>
  <si>
    <t>Pilipčikas</t>
  </si>
  <si>
    <t>1999-01-11</t>
  </si>
  <si>
    <t>Vidmantas</t>
  </si>
  <si>
    <t>Kulišauskas</t>
  </si>
  <si>
    <t>E.Pertrokas</t>
  </si>
  <si>
    <t>Jankauskas</t>
  </si>
  <si>
    <t>1998-12-20</t>
  </si>
  <si>
    <t>Vitovas</t>
  </si>
  <si>
    <t>Vedeikis</t>
  </si>
  <si>
    <t>Andrius</t>
  </si>
  <si>
    <t>Janušonis</t>
  </si>
  <si>
    <t>Tautvydas</t>
  </si>
  <si>
    <t>Zlotkus</t>
  </si>
  <si>
    <t>Žalnierius</t>
  </si>
  <si>
    <t>1998-12-04</t>
  </si>
  <si>
    <t>Jonikas</t>
  </si>
  <si>
    <t>A.Musvydas</t>
  </si>
  <si>
    <t>Daubaris</t>
  </si>
  <si>
    <t>1998-04-29</t>
  </si>
  <si>
    <t>Jokubauskas</t>
  </si>
  <si>
    <t>Arvydas</t>
  </si>
  <si>
    <t>Miklovis</t>
  </si>
  <si>
    <t>Jakas</t>
  </si>
  <si>
    <t>Edgar</t>
  </si>
  <si>
    <t>Minikovič</t>
  </si>
  <si>
    <t>Augustas</t>
  </si>
  <si>
    <t>Petravičius</t>
  </si>
  <si>
    <t>Sudynas</t>
  </si>
  <si>
    <t>Vilkyčiai</t>
  </si>
  <si>
    <t>ind</t>
  </si>
  <si>
    <t>B.Mulskis</t>
  </si>
  <si>
    <t>Zarumba</t>
  </si>
  <si>
    <t>Zenonas</t>
  </si>
  <si>
    <t>Norkus</t>
  </si>
  <si>
    <t>1997-12-08</t>
  </si>
  <si>
    <t>R.Turla</t>
  </si>
  <si>
    <t>Šutovas</t>
  </si>
  <si>
    <t>Kęstutis</t>
  </si>
  <si>
    <t>1997-02-09</t>
  </si>
  <si>
    <t>Šliažas</t>
  </si>
  <si>
    <t>Lekstutis</t>
  </si>
  <si>
    <t>1998-08-13</t>
  </si>
  <si>
    <t>Karalevičius</t>
  </si>
  <si>
    <t>Žilvinas</t>
  </si>
  <si>
    <t>Balsys</t>
  </si>
  <si>
    <t>M.Saldukaitis</t>
  </si>
  <si>
    <t>Žiburis</t>
  </si>
  <si>
    <t>1998-09-04</t>
  </si>
  <si>
    <t>Gelžinis</t>
  </si>
  <si>
    <t>Edvardas</t>
  </si>
  <si>
    <t>Kijauskas</t>
  </si>
  <si>
    <t>Matas</t>
  </si>
  <si>
    <t>Maksimavičius</t>
  </si>
  <si>
    <t>Meiliūnas</t>
  </si>
  <si>
    <t>Černigovskij</t>
  </si>
  <si>
    <t>Darius</t>
  </si>
  <si>
    <t>1997-09-10</t>
  </si>
  <si>
    <t>Jadenkus</t>
  </si>
  <si>
    <t>Šutkus</t>
  </si>
  <si>
    <t>Gabrielius</t>
  </si>
  <si>
    <t>A.Klebauskas</t>
  </si>
  <si>
    <t>Talandis</t>
  </si>
  <si>
    <t>Adomavičius</t>
  </si>
  <si>
    <t>Irmantas</t>
  </si>
  <si>
    <t>R.Morkū nienė</t>
  </si>
  <si>
    <t>Kipras</t>
  </si>
  <si>
    <t>800m jaunučiams</t>
  </si>
  <si>
    <t>Kotryna</t>
  </si>
  <si>
    <t>8:40.72</t>
  </si>
  <si>
    <t>Jagminaitė</t>
  </si>
  <si>
    <t>8:29.43</t>
  </si>
  <si>
    <t>Ž.Olčauskaitė</t>
  </si>
  <si>
    <t>1998-08-31</t>
  </si>
  <si>
    <t>Gintylaitė</t>
  </si>
  <si>
    <t>8:25.88</t>
  </si>
  <si>
    <t>Kananovič</t>
  </si>
  <si>
    <t>8:15.06</t>
  </si>
  <si>
    <t>Dulinskaitė</t>
  </si>
  <si>
    <t>Vilma</t>
  </si>
  <si>
    <t>8:07.83</t>
  </si>
  <si>
    <t>Gračiovaitė</t>
  </si>
  <si>
    <t>Dajana</t>
  </si>
  <si>
    <t>7:58.65</t>
  </si>
  <si>
    <t>Jazukevič</t>
  </si>
  <si>
    <t>Aneta</t>
  </si>
  <si>
    <t>7:44.29</t>
  </si>
  <si>
    <t>Valinčiūtė</t>
  </si>
  <si>
    <t>Toma</t>
  </si>
  <si>
    <t>7:33.44</t>
  </si>
  <si>
    <t>V.Komisaraitis</t>
  </si>
  <si>
    <t>1999-02-26</t>
  </si>
  <si>
    <t>Kunšteinaitė</t>
  </si>
  <si>
    <t>7:32.99</t>
  </si>
  <si>
    <t>Jonaitytė</t>
  </si>
  <si>
    <t>7:17.39</t>
  </si>
  <si>
    <t>Agurkytė</t>
  </si>
  <si>
    <t>Augustina</t>
  </si>
  <si>
    <t>2000m jaunutės</t>
  </si>
  <si>
    <t>Mikalauskytė</t>
  </si>
  <si>
    <t>Roma</t>
  </si>
  <si>
    <t>R.Savickienė</t>
  </si>
  <si>
    <t>Gerčaitė</t>
  </si>
  <si>
    <t>Indrė</t>
  </si>
  <si>
    <t>Sadochaitė</t>
  </si>
  <si>
    <t>Bartaševičiūtė</t>
  </si>
  <si>
    <t>Daraškevičiūtė</t>
  </si>
  <si>
    <t>L.Bloškienė</t>
  </si>
  <si>
    <t>Kuldaitė</t>
  </si>
  <si>
    <t>Violeta</t>
  </si>
  <si>
    <t>Vitkelytė</t>
  </si>
  <si>
    <t>Greta</t>
  </si>
  <si>
    <t>Lažauninkaitė</t>
  </si>
  <si>
    <t>Snieguolė</t>
  </si>
  <si>
    <t>Zvėgaitė</t>
  </si>
  <si>
    <t>Balsiūnaitė</t>
  </si>
  <si>
    <t>Rapimbergaitė</t>
  </si>
  <si>
    <t>Janina</t>
  </si>
  <si>
    <t>T.Belko</t>
  </si>
  <si>
    <t>Želvytė</t>
  </si>
  <si>
    <t>Neda</t>
  </si>
  <si>
    <t>Stašauskaitė</t>
  </si>
  <si>
    <t>Vilmantė</t>
  </si>
  <si>
    <t>Jankauskaitė</t>
  </si>
  <si>
    <t>S.Musvydienė</t>
  </si>
  <si>
    <t>Sabaliauskaitė</t>
  </si>
  <si>
    <t>Saudargaitė</t>
  </si>
  <si>
    <t>Morenaitė</t>
  </si>
  <si>
    <t>1500m jaunutėms</t>
  </si>
  <si>
    <t>5:43.02</t>
  </si>
  <si>
    <t>5:39.38</t>
  </si>
  <si>
    <t>5:38.70</t>
  </si>
  <si>
    <t>5:31.78</t>
  </si>
  <si>
    <t>5:13.69</t>
  </si>
  <si>
    <t>5:07.38</t>
  </si>
  <si>
    <t>5:06.34</t>
  </si>
  <si>
    <t>4:50.14</t>
  </si>
  <si>
    <t>4:48.03</t>
  </si>
  <si>
    <t>4:36.32</t>
  </si>
  <si>
    <t>6:12.00</t>
  </si>
  <si>
    <t>5:34.81</t>
  </si>
  <si>
    <t>5:32.04</t>
  </si>
  <si>
    <t>5:28.86</t>
  </si>
  <si>
    <t>5:19.22</t>
  </si>
  <si>
    <t>5:17.33</t>
  </si>
  <si>
    <t>5:15.68</t>
  </si>
  <si>
    <t>5:06.83</t>
  </si>
  <si>
    <t>5:03.92</t>
  </si>
  <si>
    <t>4:51.63</t>
  </si>
  <si>
    <t>4:45.10</t>
  </si>
  <si>
    <t>5:26.18</t>
  </si>
  <si>
    <t>5:23.84</t>
  </si>
  <si>
    <t>5:14.65</t>
  </si>
  <si>
    <t>5:13.82</t>
  </si>
  <si>
    <t>5:06.65</t>
  </si>
  <si>
    <t>5:06.33</t>
  </si>
  <si>
    <t>5:02.81</t>
  </si>
  <si>
    <t>4:55.31</t>
  </si>
  <si>
    <t>4:52.67</t>
  </si>
  <si>
    <t>4:43.49</t>
  </si>
  <si>
    <t>4:40,45</t>
  </si>
  <si>
    <t>4:37.34</t>
  </si>
  <si>
    <t>1500m jaunučiams</t>
  </si>
  <si>
    <t>Modestas</t>
  </si>
  <si>
    <t>Rusevičius</t>
  </si>
  <si>
    <t>1997-07-16</t>
  </si>
  <si>
    <t>Kaminskas</t>
  </si>
  <si>
    <t>I.Ivoškienė, I.Jefimova</t>
  </si>
  <si>
    <t>Žydrūnas</t>
  </si>
  <si>
    <t>Andrijauskas</t>
  </si>
  <si>
    <t>Šatas</t>
  </si>
  <si>
    <t>Jonuška</t>
  </si>
  <si>
    <t>Ovidijus</t>
  </si>
  <si>
    <t>Kirpša</t>
  </si>
  <si>
    <t>R.Varanavičius</t>
  </si>
  <si>
    <t>Rolandas</t>
  </si>
  <si>
    <t>1998-01-13</t>
  </si>
  <si>
    <t>Gudauskas</t>
  </si>
  <si>
    <t>Aidas</t>
  </si>
  <si>
    <t>Čerauskas</t>
  </si>
  <si>
    <t>Markas</t>
  </si>
  <si>
    <t>Jonuitis</t>
  </si>
  <si>
    <t>1997-08-19</t>
  </si>
  <si>
    <t>Vainys</t>
  </si>
  <si>
    <t>Rimvydas</t>
  </si>
  <si>
    <t>Jonelis</t>
  </si>
  <si>
    <t>Urbietis</t>
  </si>
  <si>
    <t>Alaburda</t>
  </si>
  <si>
    <t>Kuzmickas</t>
  </si>
  <si>
    <t>1999-12-21</t>
  </si>
  <si>
    <t>Stonkus</t>
  </si>
  <si>
    <t>1997-06-05</t>
  </si>
  <si>
    <t>Elijas</t>
  </si>
  <si>
    <t>Palionis</t>
  </si>
  <si>
    <t>1998-09-17</t>
  </si>
  <si>
    <t>Keko</t>
  </si>
  <si>
    <t>1999-03-17</t>
  </si>
  <si>
    <t>Jovaras</t>
  </si>
  <si>
    <t>Damanskis</t>
  </si>
  <si>
    <t>Šiaučiūnaitė</t>
  </si>
  <si>
    <t>Martyna</t>
  </si>
  <si>
    <t>Kazlauskaitė</t>
  </si>
  <si>
    <t>Ligita</t>
  </si>
  <si>
    <t>B.Ruigienė</t>
  </si>
  <si>
    <t>1997-03-20</t>
  </si>
  <si>
    <t>Žiliūtė</t>
  </si>
  <si>
    <t>Rezultatas</t>
  </si>
  <si>
    <t>Ietis</t>
  </si>
  <si>
    <t>aukštis</t>
  </si>
  <si>
    <t>110m bb</t>
  </si>
  <si>
    <t>110m bb, aukštis, ietis</t>
  </si>
  <si>
    <t>3-kovė jaunutės</t>
  </si>
  <si>
    <t>taškai</t>
  </si>
  <si>
    <t>Vėjas</t>
  </si>
  <si>
    <t>rez</t>
  </si>
  <si>
    <t>Macevičius</t>
  </si>
  <si>
    <t>Kristupas</t>
  </si>
  <si>
    <t>R.D.Voronkova</t>
  </si>
  <si>
    <t>Stočkūnas</t>
  </si>
  <si>
    <t>Benas</t>
  </si>
  <si>
    <t>3-kovė jaunučiai</t>
  </si>
  <si>
    <t>100m bb, aukštis, ietis</t>
  </si>
  <si>
    <t>29..38</t>
  </si>
  <si>
    <t>Jurevičiūtė</t>
  </si>
  <si>
    <t>Agnė</t>
  </si>
  <si>
    <t>Sakalauskaitė</t>
  </si>
  <si>
    <t>Erika</t>
  </si>
  <si>
    <t>Vaiva</t>
  </si>
  <si>
    <t>Račiukaitytė</t>
  </si>
  <si>
    <t>V.Gudzinevičienė</t>
  </si>
  <si>
    <t>Pakalniškytė</t>
  </si>
  <si>
    <t>1998-06-20</t>
  </si>
  <si>
    <t>Sonata</t>
  </si>
  <si>
    <t>Avelytė</t>
  </si>
  <si>
    <t>1998-03-24</t>
  </si>
  <si>
    <t>Gedvilaitė</t>
  </si>
  <si>
    <t>Ivaškevičiūtė</t>
  </si>
  <si>
    <t>Gina</t>
  </si>
  <si>
    <t>Jenkutė</t>
  </si>
  <si>
    <t>1998-10-04</t>
  </si>
  <si>
    <t>Anžela</t>
  </si>
  <si>
    <t>Stankevič</t>
  </si>
  <si>
    <t>1998-03-20</t>
  </si>
  <si>
    <t>Sutkaitytė</t>
  </si>
  <si>
    <t>Fausta</t>
  </si>
  <si>
    <t>Urbanovičiūtė</t>
  </si>
  <si>
    <t>Pajaujytė</t>
  </si>
  <si>
    <t>Stimburytė</t>
  </si>
  <si>
    <t>Pacevičiūtė</t>
  </si>
  <si>
    <t>Austėja</t>
  </si>
  <si>
    <t>Lekavičiutė</t>
  </si>
  <si>
    <t>1998-07-15</t>
  </si>
  <si>
    <t>Iveta</t>
  </si>
  <si>
    <t>Bacevičiūtė</t>
  </si>
  <si>
    <t>Keršytė</t>
  </si>
  <si>
    <t>Raznauskaitė</t>
  </si>
  <si>
    <t>Gileta</t>
  </si>
  <si>
    <t>Venckutė</t>
  </si>
  <si>
    <t>1998-03-15</t>
  </si>
  <si>
    <t>Adomaitytė</t>
  </si>
  <si>
    <t>Rupeikaitė</t>
  </si>
  <si>
    <t>Saročkaitė</t>
  </si>
  <si>
    <t>Gurauskaitė</t>
  </si>
  <si>
    <t>A.Šimkūnas</t>
  </si>
  <si>
    <t>Estela</t>
  </si>
  <si>
    <t>Chormanskytė</t>
  </si>
  <si>
    <t>N.Kerinienė</t>
  </si>
  <si>
    <t>Karaliūtė</t>
  </si>
  <si>
    <t>Rakauskaitė</t>
  </si>
  <si>
    <t>1997-01-21</t>
  </si>
  <si>
    <t>Karina</t>
  </si>
  <si>
    <t>Ruzgaitė</t>
  </si>
  <si>
    <t>Jelena</t>
  </si>
  <si>
    <t>Lukjanenko</t>
  </si>
  <si>
    <t>Rimeikytė</t>
  </si>
  <si>
    <t>1997-08-30</t>
  </si>
  <si>
    <t>Kaveckaitė</t>
  </si>
  <si>
    <t>Žalneravičiūtė</t>
  </si>
  <si>
    <t>Rekašiūtė</t>
  </si>
  <si>
    <t>Malūkaitė</t>
  </si>
  <si>
    <t>Juodkaitė</t>
  </si>
  <si>
    <t>1998-11-27</t>
  </si>
  <si>
    <t>Gudauskaitė</t>
  </si>
  <si>
    <t>Julita</t>
  </si>
  <si>
    <t>Bikulčiūtė</t>
  </si>
  <si>
    <t>Bakšenskaitė</t>
  </si>
  <si>
    <t>Leščinskaitė</t>
  </si>
  <si>
    <t>Krasauskaitė</t>
  </si>
  <si>
    <t>Karpavičiūtė</t>
  </si>
  <si>
    <t>Berta</t>
  </si>
  <si>
    <t>Goda</t>
  </si>
  <si>
    <t>Papaurėlytė</t>
  </si>
  <si>
    <t>Eigėlytė</t>
  </si>
  <si>
    <t>1998-03-18</t>
  </si>
  <si>
    <t>Miežetytė</t>
  </si>
  <si>
    <t>Černauskaitė</t>
  </si>
  <si>
    <t>Klaudija</t>
  </si>
  <si>
    <t>Šiušytė</t>
  </si>
  <si>
    <t>2000-05-05</t>
  </si>
  <si>
    <t>D.Pranckuviuenė</t>
  </si>
  <si>
    <t>Neringa</t>
  </si>
  <si>
    <t>Tarvydaitė</t>
  </si>
  <si>
    <t>Gudaitytė</t>
  </si>
  <si>
    <t>Dargytė</t>
  </si>
  <si>
    <t>Ksenija</t>
  </si>
  <si>
    <t>Gluchova</t>
  </si>
  <si>
    <t>100m jaunutėms</t>
  </si>
  <si>
    <t>Z.Zeknevičius</t>
  </si>
  <si>
    <t>Uselis</t>
  </si>
  <si>
    <t>Lukaševičiūtė</t>
  </si>
  <si>
    <t>1997-04-16</t>
  </si>
  <si>
    <t>1997-10-11</t>
  </si>
  <si>
    <t>1998-09-11</t>
  </si>
  <si>
    <t>1999-04-26</t>
  </si>
  <si>
    <t>1998-05-02</t>
  </si>
  <si>
    <t xml:space="preserve">1998-12-02 </t>
  </si>
  <si>
    <t>1997-11-14</t>
  </si>
  <si>
    <t>800m jaunutėms</t>
  </si>
  <si>
    <t>1999-02-20</t>
  </si>
  <si>
    <t>3000m jaunučiams</t>
  </si>
  <si>
    <t>10:06.11</t>
  </si>
  <si>
    <t>10:08.60</t>
  </si>
  <si>
    <t>10:18.84</t>
  </si>
  <si>
    <t>10:26.36</t>
  </si>
  <si>
    <t>10:26.78</t>
  </si>
  <si>
    <t>Ūsas</t>
  </si>
  <si>
    <t>10:32.37</t>
  </si>
  <si>
    <t>10:42.08</t>
  </si>
  <si>
    <t>Laimonas</t>
  </si>
  <si>
    <t>Petraitis</t>
  </si>
  <si>
    <t>10:52.60</t>
  </si>
  <si>
    <t>11:01.20</t>
  </si>
  <si>
    <t>11:10.46</t>
  </si>
  <si>
    <t>Varkulevičius</t>
  </si>
  <si>
    <t>11:29.00</t>
  </si>
  <si>
    <t>11:31.23</t>
  </si>
  <si>
    <t>11:31.49</t>
  </si>
  <si>
    <t>12:27.25</t>
  </si>
  <si>
    <t>DQ</t>
  </si>
  <si>
    <t>200m jaunutėms</t>
  </si>
  <si>
    <t>1998-07-22</t>
  </si>
  <si>
    <t>Danutė</t>
  </si>
  <si>
    <t>1998-04-15</t>
  </si>
  <si>
    <t>1998-09-06</t>
  </si>
  <si>
    <t>1998-05-12</t>
  </si>
  <si>
    <t>Utenos r. Ind</t>
  </si>
  <si>
    <t>1997-12-03</t>
  </si>
  <si>
    <t>Prakapavičiūtė</t>
  </si>
  <si>
    <t>1997-07-25</t>
  </si>
  <si>
    <t>Grinkevičiūtė</t>
  </si>
  <si>
    <t>1997-10-22</t>
  </si>
  <si>
    <t>Ema</t>
  </si>
  <si>
    <t>Kučaitė</t>
  </si>
  <si>
    <t>1999-03-08</t>
  </si>
  <si>
    <t>200m jaunučiams</t>
  </si>
  <si>
    <t>Moleikaitis</t>
  </si>
  <si>
    <t>1997-01-09</t>
  </si>
  <si>
    <t>Palaima</t>
  </si>
  <si>
    <t>E.Žilys</t>
  </si>
  <si>
    <t>1997-02-05</t>
  </si>
  <si>
    <t>Balčiūnas</t>
  </si>
  <si>
    <t>1997-05-26</t>
  </si>
  <si>
    <t>Giedrius</t>
  </si>
  <si>
    <t>Masalskis</t>
  </si>
  <si>
    <t>Žilinskas</t>
  </si>
  <si>
    <t>Galinskas</t>
  </si>
  <si>
    <t>1999-04-21</t>
  </si>
  <si>
    <t>Liutauras</t>
  </si>
  <si>
    <t>Nedas</t>
  </si>
  <si>
    <t>Rasiulis</t>
  </si>
  <si>
    <t>Racevičius</t>
  </si>
  <si>
    <t>Baliukonis</t>
  </si>
  <si>
    <t>Mikalauskas</t>
  </si>
  <si>
    <t>Purvinskas</t>
  </si>
  <si>
    <t>1998-08-30</t>
  </si>
  <si>
    <t>1997-05-21</t>
  </si>
  <si>
    <t>1997-12-25</t>
  </si>
  <si>
    <t>1998-05-08</t>
  </si>
  <si>
    <t>Šuolis į tolį jaunutėms</t>
  </si>
  <si>
    <t>Vanesa</t>
  </si>
  <si>
    <t>Juzėnaitė</t>
  </si>
  <si>
    <t>1999-04-02</t>
  </si>
  <si>
    <t>D.Urbonienė</t>
  </si>
  <si>
    <t>Viligurskaitė</t>
  </si>
  <si>
    <t>R.Salickas</t>
  </si>
  <si>
    <t>Baziliauskaitė</t>
  </si>
  <si>
    <t>Ana</t>
  </si>
  <si>
    <t>Limarenko</t>
  </si>
  <si>
    <t>Bergner</t>
  </si>
  <si>
    <t>Urtė</t>
  </si>
  <si>
    <t>Petraškaitė</t>
  </si>
  <si>
    <t>1999-12-10</t>
  </si>
  <si>
    <t>Vytuvytė</t>
  </si>
  <si>
    <t>Žymantaitė</t>
  </si>
  <si>
    <t>Amanda</t>
  </si>
  <si>
    <t>Šneideraitytė</t>
  </si>
  <si>
    <t>Renata</t>
  </si>
  <si>
    <t>Jasevičiūtė</t>
  </si>
  <si>
    <t>Česnaitė</t>
  </si>
  <si>
    <t>Ernesta</t>
  </si>
  <si>
    <t>Januševskaitė</t>
  </si>
  <si>
    <t>NM</t>
  </si>
  <si>
    <t>Šuolis į tolį jaunučiams</t>
  </si>
  <si>
    <t>Saimonas</t>
  </si>
  <si>
    <t>Stanislavavičius</t>
  </si>
  <si>
    <t>Siksnis</t>
  </si>
  <si>
    <t>Vičas</t>
  </si>
  <si>
    <t>Herbertas</t>
  </si>
  <si>
    <t>Šekštelo</t>
  </si>
  <si>
    <t>Virmantas</t>
  </si>
  <si>
    <t>Olšauskas</t>
  </si>
  <si>
    <t>Gališanskas</t>
  </si>
  <si>
    <t>Igoris</t>
  </si>
  <si>
    <t>Andrejevas</t>
  </si>
  <si>
    <t>Plentauskas</t>
  </si>
  <si>
    <t>Lisinskas</t>
  </si>
  <si>
    <t>Elvinas</t>
  </si>
  <si>
    <t>Brazauskas</t>
  </si>
  <si>
    <t>Kazlauskas</t>
  </si>
  <si>
    <t>Dainius</t>
  </si>
  <si>
    <t>Varpiotas</t>
  </si>
  <si>
    <t>Myniotas</t>
  </si>
  <si>
    <t>Arlikevičius</t>
  </si>
  <si>
    <t>Reimondas</t>
  </si>
  <si>
    <t>Norkevičius</t>
  </si>
  <si>
    <t>Venislovas</t>
  </si>
  <si>
    <t>Juknys</t>
  </si>
  <si>
    <t>Razgus</t>
  </si>
  <si>
    <t>Albert</t>
  </si>
  <si>
    <t>Polonski</t>
  </si>
  <si>
    <t>Šukys</t>
  </si>
  <si>
    <t>Vaidas</t>
  </si>
  <si>
    <t>Jukavičius</t>
  </si>
  <si>
    <t>Šuolis į aukštį jaunutėms</t>
  </si>
  <si>
    <t>Jovita</t>
  </si>
  <si>
    <t>Burokaitė</t>
  </si>
  <si>
    <t>Mockutė</t>
  </si>
  <si>
    <t>Pašvenskaitė</t>
  </si>
  <si>
    <t>R.Salickas, K.Giedraitis</t>
  </si>
  <si>
    <t>Gerda</t>
  </si>
  <si>
    <t>Varnagirytė</t>
  </si>
  <si>
    <t>1998-03-26</t>
  </si>
  <si>
    <t>Adomonytė</t>
  </si>
  <si>
    <t>Gretė</t>
  </si>
  <si>
    <t>Lukošaitytė</t>
  </si>
  <si>
    <t>Lukšaitė</t>
  </si>
  <si>
    <t>Šuolis į aukštį jaunučiams</t>
  </si>
  <si>
    <t>Stanislovas</t>
  </si>
  <si>
    <t>Čiučiurka</t>
  </si>
  <si>
    <t>Zubrus</t>
  </si>
  <si>
    <t>Ričardas</t>
  </si>
  <si>
    <t>Budrius</t>
  </si>
  <si>
    <t>Vilmantas</t>
  </si>
  <si>
    <t>Vičius</t>
  </si>
  <si>
    <t>Jašinskas</t>
  </si>
  <si>
    <t>Bernardas</t>
  </si>
  <si>
    <t>Bliūdžius</t>
  </si>
  <si>
    <t>X0</t>
  </si>
  <si>
    <t>XXX</t>
  </si>
  <si>
    <t>XX0</t>
  </si>
  <si>
    <t>Disko (1 kg) metimas jaunučiams</t>
  </si>
  <si>
    <t>Tacionis</t>
  </si>
  <si>
    <t>Meinoris</t>
  </si>
  <si>
    <t>1997-10-05</t>
  </si>
  <si>
    <t>Eimantas</t>
  </si>
  <si>
    <t>Indrašius</t>
  </si>
  <si>
    <t>1997-05-22</t>
  </si>
  <si>
    <t>Pranskaitis</t>
  </si>
  <si>
    <t>Pitrėnas</t>
  </si>
  <si>
    <t>Jakimavičius</t>
  </si>
  <si>
    <t>P.Vaitkus</t>
  </si>
  <si>
    <t>Kulys</t>
  </si>
  <si>
    <t>Šulskus</t>
  </si>
  <si>
    <t>1998-02-12</t>
  </si>
  <si>
    <t>Rafaelis</t>
  </si>
  <si>
    <t>Orudžev</t>
  </si>
  <si>
    <t>Šalkauskas</t>
  </si>
  <si>
    <t>Jasmontas</t>
  </si>
  <si>
    <t>A.Jasmontas</t>
  </si>
  <si>
    <t>Girgžda</t>
  </si>
  <si>
    <t>Remigijus</t>
  </si>
  <si>
    <t>Lelevičius</t>
  </si>
  <si>
    <t>Norbertas</t>
  </si>
  <si>
    <t>Varža</t>
  </si>
  <si>
    <t>Jakštys</t>
  </si>
  <si>
    <t>E.Grigošaitis</t>
  </si>
  <si>
    <t>Kaupas</t>
  </si>
  <si>
    <t>Mickaitis</t>
  </si>
  <si>
    <t>Raimundas</t>
  </si>
  <si>
    <t>Baranovskij</t>
  </si>
  <si>
    <t>Varkalis</t>
  </si>
  <si>
    <t>Lukšas</t>
  </si>
  <si>
    <t>Ieties (500 g) metimas jaunučiams</t>
  </si>
  <si>
    <t>Dovidas</t>
  </si>
  <si>
    <t>Žilis</t>
  </si>
  <si>
    <t>Gelažius</t>
  </si>
  <si>
    <t>Dulkys</t>
  </si>
  <si>
    <t>B.Mulskis,  A.Šilauskas</t>
  </si>
  <si>
    <t>Kaulius</t>
  </si>
  <si>
    <t>Valaitis</t>
  </si>
  <si>
    <t>Sabaliauskas</t>
  </si>
  <si>
    <t>Vaitkevičius</t>
  </si>
  <si>
    <t>1998-04-20</t>
  </si>
  <si>
    <t>Linas</t>
  </si>
  <si>
    <t>Gausmanas</t>
  </si>
  <si>
    <t>Z.Balčiauskas</t>
  </si>
  <si>
    <t>Daivaras</t>
  </si>
  <si>
    <t>Fabijanavičius</t>
  </si>
  <si>
    <t>B.Mulskis, V.Murašovas</t>
  </si>
  <si>
    <t>Staigirtas</t>
  </si>
  <si>
    <t>Michail</t>
  </si>
  <si>
    <t>Chrunov</t>
  </si>
  <si>
    <t>Vidas</t>
  </si>
  <si>
    <t>Katulis</t>
  </si>
  <si>
    <t>1998-04-16</t>
  </si>
  <si>
    <t>Justinas</t>
  </si>
  <si>
    <t>Gerdvilis</t>
  </si>
  <si>
    <t>Gediminas</t>
  </si>
  <si>
    <t>Keizeris</t>
  </si>
  <si>
    <t>Jadzevičius</t>
  </si>
  <si>
    <t>Trišuolis jaunutėms</t>
  </si>
  <si>
    <t>Aivaras</t>
  </si>
  <si>
    <t>Aleksiejus</t>
  </si>
  <si>
    <t>Julius</t>
  </si>
  <si>
    <t>Masedonskas</t>
  </si>
  <si>
    <t>Kožikis</t>
  </si>
  <si>
    <t>Ramanauskas</t>
  </si>
  <si>
    <t>Petkus</t>
  </si>
  <si>
    <t>Rutulio (4 kg) stūmimas jaunučiams</t>
  </si>
  <si>
    <t>Ieties (400 g) metimas jaunutėms</t>
  </si>
  <si>
    <t>Kornelija</t>
  </si>
  <si>
    <t>Šimkūnaitė</t>
  </si>
  <si>
    <t>Surgelaitė</t>
  </si>
  <si>
    <t>Jankovskytė</t>
  </si>
  <si>
    <t>Egidija</t>
  </si>
  <si>
    <t>Jasinskytė</t>
  </si>
  <si>
    <t>Justė</t>
  </si>
  <si>
    <t>Šertvitytė</t>
  </si>
  <si>
    <t>Livija</t>
  </si>
  <si>
    <t>Kaktaitė</t>
  </si>
  <si>
    <t>Kūjo (2 kg) metimas jaunutėms</t>
  </si>
  <si>
    <t>Nora</t>
  </si>
  <si>
    <t>Kalvelytė</t>
  </si>
  <si>
    <t>Vitalija</t>
  </si>
  <si>
    <t>Blaževičiūtė</t>
  </si>
  <si>
    <t>Budrytė</t>
  </si>
  <si>
    <t>Trišuolis jaunučiams</t>
  </si>
  <si>
    <t>Rutulio (3 kg) stūmimas jaunutėms</t>
  </si>
  <si>
    <t>Gervaitė</t>
  </si>
  <si>
    <t>Semaško</t>
  </si>
  <si>
    <t>Jovilė</t>
  </si>
  <si>
    <t>Sakalinskaitė</t>
  </si>
  <si>
    <t>et</t>
  </si>
  <si>
    <t>4x100m jaunučiams</t>
  </si>
  <si>
    <t>Richardas</t>
  </si>
  <si>
    <t>Dapšys</t>
  </si>
  <si>
    <t>Vyatutas</t>
  </si>
  <si>
    <t>Kamašauskas</t>
  </si>
  <si>
    <t>1998-04-04</t>
  </si>
  <si>
    <t>4x100m jaunutėms</t>
  </si>
  <si>
    <t>Timinskaitė</t>
  </si>
  <si>
    <t>4x200m jaunutėms</t>
  </si>
  <si>
    <t>1999-09-06</t>
  </si>
  <si>
    <t>4x200m jaunučiams</t>
  </si>
  <si>
    <t>300m barj. (0.762) bėg. jaunučiams</t>
  </si>
  <si>
    <t>300m barj. (0.762) bėg. jaunutėms</t>
  </si>
  <si>
    <t xml:space="preserve">1997-06-23 </t>
  </si>
  <si>
    <t>1999-05-20</t>
  </si>
  <si>
    <t>1998-04-02</t>
  </si>
  <si>
    <t>1998-06-14</t>
  </si>
  <si>
    <t>bėgo 800,1500 m. Neregirstruota 200 m</t>
  </si>
  <si>
    <t>Vieta žaid. zonin.</t>
  </si>
  <si>
    <t>Vieta rajonų pirm.</t>
  </si>
  <si>
    <t>Lietuvos rajonų jaunučių pirmenybės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</si>
</sst>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;@"/>
    <numFmt numFmtId="173" formatCode="#,##0;\-#,##0;&quot;-&quot;"/>
    <numFmt numFmtId="174" formatCode="#,##0;\-#,##0;\-"/>
    <numFmt numFmtId="175" formatCode="#,##0.00;\-#,##0.00;&quot;-&quot;"/>
    <numFmt numFmtId="176" formatCode="#,##0.00;\-#,##0.00;\-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#,##0.0;\-#,##0.0;\-"/>
    <numFmt numFmtId="182" formatCode="_-* #,##0_-;\-* #,##0_-;_-* &quot;-&quot;_-;_-@_-"/>
    <numFmt numFmtId="183" formatCode="_-* #,##0.00_-;\-* #,##0.00_-;_-* &quot;-&quot;??_-;_-@_-"/>
    <numFmt numFmtId="184" formatCode="[Red]0%;[Red]\(0%\)"/>
    <numFmt numFmtId="185" formatCode="m:ss.00"/>
    <numFmt numFmtId="186" formatCode="[$-FC27]yyyy\ &quot;m.&quot;\ mmmm\ d\ &quot;d.&quot;;@"/>
    <numFmt numFmtId="187" formatCode="hh:mm;@"/>
    <numFmt numFmtId="188" formatCode="0.0"/>
    <numFmt numFmtId="189" formatCode="0%;\(0%\)"/>
    <numFmt numFmtId="190" formatCode="0.00\ %"/>
    <numFmt numFmtId="191" formatCode="\ \ @"/>
    <numFmt numFmtId="192" formatCode="\ \ \ \ @"/>
    <numFmt numFmtId="193" formatCode="_-&quot;IRL&quot;* #,##0_-;\-&quot;IRL&quot;* #,##0_-;_-&quot;IRL&quot;* &quot;-&quot;_-;_-@_-"/>
    <numFmt numFmtId="194" formatCode="_-&quot;IRL&quot;* #,##0.00_-;\-&quot;IRL&quot;* #,##0.00_-;_-&quot;IRL&quot;* &quot;-&quot;??_-;_-@_-"/>
    <numFmt numFmtId="195" formatCode="m:ss.00;@"/>
    <numFmt numFmtId="196" formatCode="m/d/yyyy;@"/>
    <numFmt numFmtId="197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b/>
      <sz val="11"/>
      <name val="Times New Roman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color indexed="17"/>
      <name val="Times New Roman"/>
      <family val="2"/>
    </font>
    <font>
      <u val="single"/>
      <sz val="8"/>
      <color indexed="8"/>
      <name val="Times New Roman"/>
      <family val="2"/>
    </font>
    <font>
      <i/>
      <sz val="7"/>
      <color indexed="8"/>
      <name val="Times New Roman"/>
      <family val="2"/>
    </font>
    <font>
      <b/>
      <sz val="10"/>
      <color indexed="8"/>
      <name val="Times New Roman"/>
      <family val="2"/>
    </font>
    <font>
      <u val="single"/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b/>
      <i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10"/>
      <name val="Times New Roman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2"/>
      <name val="Times New Roman"/>
      <family val="2"/>
    </font>
    <font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9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2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3" fillId="3" borderId="0" applyNumberFormat="0" applyBorder="0" applyAlignment="0" applyProtection="0"/>
    <xf numFmtId="173" fontId="14" fillId="0" borderId="0" applyFill="0" applyBorder="0" applyAlignment="0">
      <protection/>
    </xf>
    <xf numFmtId="174" fontId="14" fillId="0" borderId="0" applyFill="0" applyBorder="0" applyAlignment="0">
      <protection/>
    </xf>
    <xf numFmtId="174" fontId="14" fillId="0" borderId="0" applyFill="0" applyBorder="0" applyAlignment="0">
      <protection/>
    </xf>
    <xf numFmtId="175" fontId="14" fillId="0" borderId="0" applyFill="0" applyBorder="0" applyAlignment="0">
      <protection/>
    </xf>
    <xf numFmtId="176" fontId="14" fillId="0" borderId="0" applyFill="0" applyBorder="0" applyAlignment="0">
      <protection/>
    </xf>
    <xf numFmtId="176" fontId="14" fillId="0" borderId="0" applyFill="0" applyBorder="0" applyAlignment="0">
      <protection/>
    </xf>
    <xf numFmtId="177" fontId="14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3" fontId="14" fillId="0" borderId="0" applyFill="0" applyBorder="0" applyAlignment="0">
      <protection/>
    </xf>
    <xf numFmtId="174" fontId="14" fillId="0" borderId="0" applyFill="0" applyBorder="0" applyAlignment="0">
      <protection/>
    </xf>
    <xf numFmtId="174" fontId="14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181" fontId="14" fillId="0" borderId="0" applyFill="0" applyBorder="0" applyAlignment="0">
      <protection/>
    </xf>
    <xf numFmtId="175" fontId="14" fillId="0" borderId="0" applyFill="0" applyBorder="0" applyAlignment="0">
      <protection/>
    </xf>
    <xf numFmtId="176" fontId="14" fillId="0" borderId="0" applyFill="0" applyBorder="0" applyAlignment="0">
      <protection/>
    </xf>
    <xf numFmtId="176" fontId="14" fillId="0" borderId="0" applyFill="0" applyBorder="0" applyAlignment="0">
      <protection/>
    </xf>
    <xf numFmtId="0" fontId="59" fillId="33" borderId="4" applyNumberFormat="0" applyAlignment="0" applyProtection="0"/>
    <xf numFmtId="0" fontId="60" fillId="34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44" fontId="2" fillId="0" borderId="0" applyFont="0" applyFill="0" applyBorder="0" applyAlignment="0" applyProtection="0"/>
    <xf numFmtId="14" fontId="14" fillId="0" borderId="0" applyFill="0" applyBorder="0" applyAlignment="0"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3" fontId="15" fillId="0" borderId="0" applyFill="0" applyBorder="0" applyAlignment="0">
      <protection/>
    </xf>
    <xf numFmtId="174" fontId="15" fillId="0" borderId="0" applyFill="0" applyBorder="0" applyAlignment="0">
      <protection/>
    </xf>
    <xf numFmtId="174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176" fontId="15" fillId="0" borderId="0" applyFill="0" applyBorder="0" applyAlignment="0">
      <protection/>
    </xf>
    <xf numFmtId="173" fontId="15" fillId="0" borderId="0" applyFill="0" applyBorder="0" applyAlignment="0">
      <protection/>
    </xf>
    <xf numFmtId="174" fontId="15" fillId="0" borderId="0" applyFill="0" applyBorder="0" applyAlignment="0">
      <protection/>
    </xf>
    <xf numFmtId="174" fontId="15" fillId="0" borderId="0" applyFill="0" applyBorder="0" applyAlignment="0">
      <protection/>
    </xf>
    <xf numFmtId="180" fontId="15" fillId="0" borderId="0" applyFill="0" applyBorder="0" applyAlignment="0">
      <protection/>
    </xf>
    <xf numFmtId="181" fontId="15" fillId="0" borderId="0" applyFill="0" applyBorder="0" applyAlignment="0">
      <protection/>
    </xf>
    <xf numFmtId="181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176" fontId="15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2" fillId="35" borderId="0" applyNumberFormat="0" applyBorder="0" applyAlignment="0" applyProtection="0"/>
    <xf numFmtId="38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6" applyNumberFormat="0" applyAlignment="0" applyProtection="0"/>
    <xf numFmtId="0" fontId="18" fillId="0" borderId="7" applyNumberFormat="0" applyAlignment="0" applyProtection="0"/>
    <xf numFmtId="0" fontId="18" fillId="0" borderId="6" applyNumberFormat="0" applyAlignment="0" applyProtection="0"/>
    <xf numFmtId="0" fontId="18" fillId="0" borderId="8">
      <alignment horizontal="left" vertical="center"/>
      <protection/>
    </xf>
    <xf numFmtId="0" fontId="18" fillId="0" borderId="9">
      <alignment horizontal="left" vertical="center"/>
      <protection/>
    </xf>
    <xf numFmtId="0" fontId="18" fillId="0" borderId="8">
      <alignment horizontal="left" vertical="center"/>
      <protection/>
    </xf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38" borderId="4" applyNumberFormat="0" applyAlignment="0" applyProtection="0"/>
    <xf numFmtId="10" fontId="17" fillId="39" borderId="13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1" fillId="36" borderId="14" applyNumberFormat="0" applyAlignment="0" applyProtection="0"/>
    <xf numFmtId="0" fontId="20" fillId="0" borderId="0" applyNumberFormat="0" applyFill="0" applyBorder="0" applyAlignment="0" applyProtection="0"/>
    <xf numFmtId="0" fontId="22" fillId="9" borderId="15" applyNumberFormat="0" applyAlignment="0" applyProtection="0"/>
    <xf numFmtId="173" fontId="23" fillId="0" borderId="0" applyFill="0" applyBorder="0" applyAlignment="0">
      <protection/>
    </xf>
    <xf numFmtId="174" fontId="23" fillId="0" borderId="0" applyFill="0" applyBorder="0" applyAlignment="0">
      <protection/>
    </xf>
    <xf numFmtId="174" fontId="23" fillId="0" borderId="0" applyFill="0" applyBorder="0" applyAlignment="0">
      <protection/>
    </xf>
    <xf numFmtId="175" fontId="23" fillId="0" borderId="0" applyFill="0" applyBorder="0" applyAlignment="0">
      <protection/>
    </xf>
    <xf numFmtId="176" fontId="23" fillId="0" borderId="0" applyFill="0" applyBorder="0" applyAlignment="0">
      <protection/>
    </xf>
    <xf numFmtId="176" fontId="23" fillId="0" borderId="0" applyFill="0" applyBorder="0" applyAlignment="0">
      <protection/>
    </xf>
    <xf numFmtId="173" fontId="23" fillId="0" borderId="0" applyFill="0" applyBorder="0" applyAlignment="0">
      <protection/>
    </xf>
    <xf numFmtId="174" fontId="23" fillId="0" borderId="0" applyFill="0" applyBorder="0" applyAlignment="0">
      <protection/>
    </xf>
    <xf numFmtId="174" fontId="23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1" fontId="23" fillId="0" borderId="0" applyFill="0" applyBorder="0" applyAlignment="0">
      <protection/>
    </xf>
    <xf numFmtId="175" fontId="23" fillId="0" borderId="0" applyFill="0" applyBorder="0" applyAlignment="0">
      <protection/>
    </xf>
    <xf numFmtId="176" fontId="23" fillId="0" borderId="0" applyFill="0" applyBorder="0" applyAlignment="0">
      <protection/>
    </xf>
    <xf numFmtId="176" fontId="23" fillId="0" borderId="0" applyFill="0" applyBorder="0" applyAlignment="0">
      <protection/>
    </xf>
    <xf numFmtId="0" fontId="67" fillId="0" borderId="16" applyNumberFormat="0" applyFill="0" applyAlignment="0" applyProtection="0"/>
    <xf numFmtId="0" fontId="68" fillId="41" borderId="0" applyNumberFormat="0" applyBorder="0" applyAlignment="0" applyProtection="0"/>
    <xf numFmtId="0" fontId="24" fillId="42" borderId="0" applyNumberFormat="0" applyBorder="0" applyAlignment="0" applyProtection="0"/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2" fillId="0" borderId="0">
      <alignment/>
      <protection/>
    </xf>
    <xf numFmtId="172" fontId="2" fillId="0" borderId="0">
      <alignment/>
      <protection/>
    </xf>
    <xf numFmtId="186" fontId="2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6" fontId="1" fillId="0" borderId="0">
      <alignment/>
      <protection/>
    </xf>
    <xf numFmtId="186" fontId="1" fillId="0" borderId="0">
      <alignment/>
      <protection/>
    </xf>
    <xf numFmtId="6" fontId="1" fillId="0" borderId="0">
      <alignment/>
      <protection/>
    </xf>
    <xf numFmtId="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2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2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21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43" borderId="17" applyNumberFormat="0" applyFont="0" applyAlignment="0" applyProtection="0"/>
    <xf numFmtId="0" fontId="69" fillId="33" borderId="18" applyNumberFormat="0" applyAlignment="0" applyProtection="0"/>
    <xf numFmtId="0" fontId="2" fillId="0" borderId="0">
      <alignment/>
      <protection/>
    </xf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47" borderId="0" applyNumberFormat="0" applyBorder="0" applyAlignment="0" applyProtection="0"/>
    <xf numFmtId="0" fontId="2" fillId="39" borderId="19" applyNumberFormat="0" applyFont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0" fontId="2" fillId="0" borderId="0" applyFill="0" applyBorder="0" applyAlignment="0" applyProtection="0"/>
    <xf numFmtId="173" fontId="28" fillId="0" borderId="0" applyFill="0" applyBorder="0" applyAlignment="0">
      <protection/>
    </xf>
    <xf numFmtId="174" fontId="28" fillId="0" borderId="0" applyFill="0" applyBorder="0" applyAlignment="0">
      <protection/>
    </xf>
    <xf numFmtId="174" fontId="28" fillId="0" borderId="0" applyFill="0" applyBorder="0" applyAlignment="0">
      <protection/>
    </xf>
    <xf numFmtId="175" fontId="28" fillId="0" borderId="0" applyFill="0" applyBorder="0" applyAlignment="0">
      <protection/>
    </xf>
    <xf numFmtId="176" fontId="28" fillId="0" borderId="0" applyFill="0" applyBorder="0" applyAlignment="0">
      <protection/>
    </xf>
    <xf numFmtId="176" fontId="28" fillId="0" borderId="0" applyFill="0" applyBorder="0" applyAlignment="0">
      <protection/>
    </xf>
    <xf numFmtId="173" fontId="28" fillId="0" borderId="0" applyFill="0" applyBorder="0" applyAlignment="0">
      <protection/>
    </xf>
    <xf numFmtId="174" fontId="28" fillId="0" borderId="0" applyFill="0" applyBorder="0" applyAlignment="0">
      <protection/>
    </xf>
    <xf numFmtId="174" fontId="28" fillId="0" borderId="0" applyFill="0" applyBorder="0" applyAlignment="0">
      <protection/>
    </xf>
    <xf numFmtId="180" fontId="28" fillId="0" borderId="0" applyFill="0" applyBorder="0" applyAlignment="0">
      <protection/>
    </xf>
    <xf numFmtId="181" fontId="28" fillId="0" borderId="0" applyFill="0" applyBorder="0" applyAlignment="0">
      <protection/>
    </xf>
    <xf numFmtId="181" fontId="28" fillId="0" borderId="0" applyFill="0" applyBorder="0" applyAlignment="0">
      <protection/>
    </xf>
    <xf numFmtId="175" fontId="28" fillId="0" borderId="0" applyFill="0" applyBorder="0" applyAlignment="0">
      <protection/>
    </xf>
    <xf numFmtId="176" fontId="28" fillId="0" borderId="0" applyFill="0" applyBorder="0" applyAlignment="0">
      <protection/>
    </xf>
    <xf numFmtId="176" fontId="28" fillId="0" borderId="0" applyFill="0" applyBorder="0" applyAlignment="0">
      <protection/>
    </xf>
    <xf numFmtId="0" fontId="29" fillId="36" borderId="15" applyNumberFormat="0" applyAlignment="0" applyProtection="0"/>
    <xf numFmtId="0" fontId="4" fillId="0" borderId="20" applyAlignment="0">
      <protection/>
    </xf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49" fontId="14" fillId="0" borderId="0" applyFill="0" applyBorder="0" applyAlignment="0">
      <protection/>
    </xf>
    <xf numFmtId="191" fontId="14" fillId="0" borderId="0" applyFill="0" applyBorder="0" applyAlignment="0">
      <protection/>
    </xf>
    <xf numFmtId="49" fontId="14" fillId="0" borderId="0" applyFill="0" applyBorder="0" applyAlignment="0">
      <protection/>
    </xf>
    <xf numFmtId="49" fontId="14" fillId="0" borderId="0" applyFill="0" applyBorder="0" applyAlignment="0">
      <protection/>
    </xf>
    <xf numFmtId="192" fontId="14" fillId="0" borderId="0" applyFill="0" applyBorder="0" applyAlignment="0">
      <protection/>
    </xf>
    <xf numFmtId="49" fontId="14" fillId="0" borderId="0" applyFill="0" applyBorder="0" applyAlignment="0">
      <protection/>
    </xf>
    <xf numFmtId="49" fontId="14" fillId="0" borderId="0" applyFill="0" applyBorder="0" applyAlignment="0">
      <protection/>
    </xf>
    <xf numFmtId="0" fontId="32" fillId="48" borderId="23" applyNumberFormat="0" applyAlignment="0" applyProtection="0"/>
    <xf numFmtId="0" fontId="70" fillId="0" borderId="0" applyNumberFormat="0" applyFill="0" applyBorder="0" applyAlignment="0" applyProtection="0"/>
    <xf numFmtId="0" fontId="71" fillId="0" borderId="24" applyNumberFormat="0" applyFill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>
      <alignment/>
      <protection/>
    </xf>
  </cellStyleXfs>
  <cellXfs count="200">
    <xf numFmtId="0" fontId="0" fillId="0" borderId="0" xfId="0" applyFont="1" applyAlignment="1">
      <alignment/>
    </xf>
    <xf numFmtId="0" fontId="2" fillId="0" borderId="0" xfId="379" applyFont="1" applyFill="1">
      <alignment vertical="center"/>
      <protection/>
    </xf>
    <xf numFmtId="0" fontId="2" fillId="0" borderId="13" xfId="379" applyNumberFormat="1" applyFont="1" applyFill="1" applyBorder="1" applyAlignment="1">
      <alignment horizontal="center" wrapText="1"/>
      <protection/>
    </xf>
    <xf numFmtId="2" fontId="2" fillId="0" borderId="13" xfId="379" applyNumberFormat="1" applyFont="1" applyFill="1" applyBorder="1" applyAlignment="1">
      <alignment horizontal="center" wrapText="1"/>
      <protection/>
    </xf>
    <xf numFmtId="0" fontId="3" fillId="0" borderId="13" xfId="379" applyNumberFormat="1" applyFont="1" applyFill="1" applyBorder="1" applyAlignment="1">
      <alignment/>
      <protection/>
    </xf>
    <xf numFmtId="0" fontId="3" fillId="0" borderId="13" xfId="379" applyNumberFormat="1" applyFont="1" applyFill="1" applyBorder="1" applyAlignment="1">
      <alignment horizontal="left"/>
      <protection/>
    </xf>
    <xf numFmtId="172" fontId="4" fillId="0" borderId="13" xfId="379" applyNumberFormat="1" applyFont="1" applyFill="1" applyBorder="1" applyAlignment="1">
      <alignment horizontal="center"/>
      <protection/>
    </xf>
    <xf numFmtId="0" fontId="3" fillId="0" borderId="13" xfId="379" applyNumberFormat="1" applyFont="1" applyFill="1" applyBorder="1" applyAlignment="1">
      <alignment horizontal="right"/>
      <protection/>
    </xf>
    <xf numFmtId="0" fontId="3" fillId="0" borderId="13" xfId="379" applyNumberFormat="1" applyFont="1" applyFill="1" applyBorder="1" applyAlignment="1">
      <alignment horizontal="center"/>
      <protection/>
    </xf>
    <xf numFmtId="1" fontId="3" fillId="0" borderId="13" xfId="379" applyNumberFormat="1" applyFont="1" applyFill="1" applyBorder="1" applyAlignment="1">
      <alignment horizontal="center"/>
      <protection/>
    </xf>
    <xf numFmtId="0" fontId="5" fillId="0" borderId="13" xfId="379" applyNumberFormat="1" applyFont="1" applyFill="1" applyBorder="1" applyAlignment="1">
      <alignment horizontal="center"/>
      <protection/>
    </xf>
    <xf numFmtId="2" fontId="5" fillId="0" borderId="13" xfId="379" applyNumberFormat="1" applyFont="1" applyFill="1" applyBorder="1" applyAlignment="1">
      <alignment horizontal="center"/>
      <protection/>
    </xf>
    <xf numFmtId="0" fontId="5" fillId="0" borderId="13" xfId="379" applyNumberFormat="1" applyFont="1" applyFill="1" applyBorder="1" applyAlignment="1">
      <alignment horizontal="left"/>
      <protection/>
    </xf>
    <xf numFmtId="172" fontId="6" fillId="0" borderId="13" xfId="379" applyNumberFormat="1" applyFont="1" applyFill="1" applyBorder="1" applyAlignment="1">
      <alignment horizontal="center"/>
      <protection/>
    </xf>
    <xf numFmtId="0" fontId="5" fillId="0" borderId="25" xfId="379" applyNumberFormat="1" applyFont="1" applyFill="1" applyBorder="1" applyAlignment="1">
      <alignment horizontal="left"/>
      <protection/>
    </xf>
    <xf numFmtId="0" fontId="5" fillId="0" borderId="20" xfId="379" applyNumberFormat="1" applyFont="1" applyFill="1" applyBorder="1" applyAlignment="1">
      <alignment horizontal="right"/>
      <protection/>
    </xf>
    <xf numFmtId="0" fontId="2" fillId="0" borderId="26" xfId="379" applyNumberFormat="1" applyFont="1" applyFill="1" applyBorder="1" applyAlignment="1">
      <alignment wrapText="1"/>
      <protection/>
    </xf>
    <xf numFmtId="0" fontId="7" fillId="0" borderId="0" xfId="379" applyNumberFormat="1" applyFont="1" applyFill="1" applyAlignment="1">
      <alignment vertical="center"/>
      <protection/>
    </xf>
    <xf numFmtId="0" fontId="2" fillId="0" borderId="0" xfId="379" applyNumberFormat="1" applyFont="1" applyFill="1" applyAlignment="1">
      <alignment vertical="center"/>
      <protection/>
    </xf>
    <xf numFmtId="0" fontId="2" fillId="0" borderId="0" xfId="379" applyNumberFormat="1" applyFont="1" applyFill="1" applyAlignment="1">
      <alignment horizontal="center"/>
      <protection/>
    </xf>
    <xf numFmtId="0" fontId="2" fillId="0" borderId="0" xfId="379" applyNumberFormat="1" applyFont="1" applyFill="1">
      <alignment vertical="center"/>
      <protection/>
    </xf>
    <xf numFmtId="0" fontId="2" fillId="0" borderId="0" xfId="379" applyFont="1" applyFill="1" applyAlignment="1">
      <alignment horizontal="left"/>
      <protection/>
    </xf>
    <xf numFmtId="0" fontId="7" fillId="0" borderId="0" xfId="379" applyFont="1" applyFill="1">
      <alignment vertical="center"/>
      <protection/>
    </xf>
    <xf numFmtId="0" fontId="2" fillId="0" borderId="0" xfId="379" applyFont="1" applyFill="1" applyAlignment="1">
      <alignment horizontal="center" vertical="center" shrinkToFit="1"/>
      <protection/>
    </xf>
    <xf numFmtId="2" fontId="2" fillId="0" borderId="0" xfId="379" applyNumberFormat="1" applyFont="1" applyFill="1" applyAlignment="1">
      <alignment horizontal="center" vertical="center"/>
      <protection/>
    </xf>
    <xf numFmtId="0" fontId="2" fillId="0" borderId="0" xfId="379" applyFont="1" applyFill="1" applyAlignment="1">
      <alignment horizontal="center" vertical="center"/>
      <protection/>
    </xf>
    <xf numFmtId="0" fontId="2" fillId="0" borderId="0" xfId="379" applyFont="1" applyFill="1" applyAlignment="1">
      <alignment horizontal="center"/>
      <protection/>
    </xf>
    <xf numFmtId="0" fontId="7" fillId="0" borderId="0" xfId="379" applyFont="1">
      <alignment vertical="center"/>
      <protection/>
    </xf>
    <xf numFmtId="20" fontId="34" fillId="0" borderId="0" xfId="379" applyNumberFormat="1" applyFont="1" applyFill="1">
      <alignment vertical="center"/>
      <protection/>
    </xf>
    <xf numFmtId="0" fontId="2" fillId="0" borderId="0" xfId="379" applyNumberFormat="1" applyFont="1" applyFill="1" applyAlignment="1">
      <alignment horizontal="center" vertical="center"/>
      <protection/>
    </xf>
    <xf numFmtId="0" fontId="35" fillId="0" borderId="0" xfId="379" applyFont="1" applyAlignment="1">
      <alignment horizontal="left" vertical="center"/>
      <protection/>
    </xf>
    <xf numFmtId="0" fontId="5" fillId="0" borderId="27" xfId="379" applyNumberFormat="1" applyFont="1" applyFill="1" applyBorder="1" applyAlignment="1">
      <alignment horizontal="center"/>
      <protection/>
    </xf>
    <xf numFmtId="0" fontId="5" fillId="0" borderId="28" xfId="379" applyNumberFormat="1" applyFont="1" applyFill="1" applyBorder="1" applyAlignment="1">
      <alignment horizontal="center"/>
      <protection/>
    </xf>
    <xf numFmtId="0" fontId="5" fillId="0" borderId="28" xfId="379" applyNumberFormat="1" applyFont="1" applyFill="1" applyBorder="1" applyAlignment="1">
      <alignment horizontal="right"/>
      <protection/>
    </xf>
    <xf numFmtId="0" fontId="5" fillId="0" borderId="29" xfId="379" applyNumberFormat="1" applyFont="1" applyFill="1" applyBorder="1" applyAlignment="1">
      <alignment horizontal="left"/>
      <protection/>
    </xf>
    <xf numFmtId="172" fontId="5" fillId="0" borderId="29" xfId="379" applyNumberFormat="1" applyFont="1" applyFill="1" applyBorder="1" applyAlignment="1">
      <alignment horizontal="center"/>
      <protection/>
    </xf>
    <xf numFmtId="0" fontId="5" fillId="0" borderId="27" xfId="379" applyNumberFormat="1" applyFont="1" applyFill="1" applyBorder="1" applyAlignment="1">
      <alignment horizontal="left"/>
      <protection/>
    </xf>
    <xf numFmtId="0" fontId="5" fillId="0" borderId="27" xfId="379" applyNumberFormat="1" applyFont="1" applyFill="1" applyBorder="1" applyAlignment="1">
      <alignment horizontal="left" shrinkToFit="1"/>
      <protection/>
    </xf>
    <xf numFmtId="1" fontId="3" fillId="0" borderId="30" xfId="379" applyNumberFormat="1" applyFont="1" applyFill="1" applyBorder="1" applyAlignment="1">
      <alignment horizontal="center"/>
      <protection/>
    </xf>
    <xf numFmtId="0" fontId="3" fillId="0" borderId="31" xfId="379" applyNumberFormat="1" applyFont="1" applyFill="1" applyBorder="1" applyAlignment="1">
      <alignment horizontal="center"/>
      <protection/>
    </xf>
    <xf numFmtId="0" fontId="3" fillId="0" borderId="31" xfId="379" applyNumberFormat="1" applyFont="1" applyFill="1" applyBorder="1" applyAlignment="1">
      <alignment horizontal="right"/>
      <protection/>
    </xf>
    <xf numFmtId="0" fontId="3" fillId="0" borderId="32" xfId="379" applyNumberFormat="1" applyFont="1" applyFill="1" applyBorder="1" applyAlignment="1">
      <alignment/>
      <protection/>
    </xf>
    <xf numFmtId="172" fontId="3" fillId="0" borderId="32" xfId="379" applyNumberFormat="1" applyFont="1" applyFill="1" applyBorder="1" applyAlignment="1">
      <alignment horizontal="center"/>
      <protection/>
    </xf>
    <xf numFmtId="0" fontId="3" fillId="0" borderId="30" xfId="379" applyNumberFormat="1" applyFont="1" applyFill="1" applyBorder="1" applyAlignment="1">
      <alignment horizontal="left"/>
      <protection/>
    </xf>
    <xf numFmtId="0" fontId="3" fillId="0" borderId="30" xfId="379" applyNumberFormat="1" applyFont="1" applyFill="1" applyBorder="1" applyAlignment="1">
      <alignment horizontal="center"/>
      <protection/>
    </xf>
    <xf numFmtId="0" fontId="3" fillId="0" borderId="30" xfId="379" applyNumberFormat="1" applyFont="1" applyFill="1" applyBorder="1" applyAlignment="1">
      <alignment shrinkToFit="1"/>
      <protection/>
    </xf>
    <xf numFmtId="0" fontId="36" fillId="0" borderId="13" xfId="379" applyNumberFormat="1" applyFont="1" applyFill="1" applyBorder="1" applyAlignment="1">
      <alignment horizontal="center"/>
      <protection/>
    </xf>
    <xf numFmtId="0" fontId="3" fillId="0" borderId="20" xfId="379" applyNumberFormat="1" applyFont="1" applyFill="1" applyBorder="1" applyAlignment="1">
      <alignment horizontal="right"/>
      <protection/>
    </xf>
    <xf numFmtId="0" fontId="3" fillId="0" borderId="25" xfId="379" applyNumberFormat="1" applyFont="1" applyFill="1" applyBorder="1" applyAlignment="1">
      <alignment/>
      <protection/>
    </xf>
    <xf numFmtId="172" fontId="36" fillId="0" borderId="13" xfId="379" applyNumberFormat="1" applyFont="1" applyFill="1" applyBorder="1" applyAlignment="1">
      <alignment horizontal="center"/>
      <protection/>
    </xf>
    <xf numFmtId="0" fontId="36" fillId="0" borderId="13" xfId="379" applyNumberFormat="1" applyFont="1" applyFill="1" applyBorder="1" applyAlignment="1">
      <alignment horizontal="left"/>
      <protection/>
    </xf>
    <xf numFmtId="0" fontId="36" fillId="0" borderId="13" xfId="379" applyNumberFormat="1" applyFont="1" applyFill="1" applyBorder="1" applyAlignment="1">
      <alignment horizontal="center"/>
      <protection/>
    </xf>
    <xf numFmtId="0" fontId="36" fillId="0" borderId="13" xfId="379" applyNumberFormat="1" applyFont="1" applyFill="1" applyBorder="1" applyAlignment="1">
      <alignment horizontal="center" shrinkToFit="1"/>
      <protection/>
    </xf>
    <xf numFmtId="0" fontId="36" fillId="0" borderId="13" xfId="379" applyNumberFormat="1" applyFont="1" applyFill="1" applyBorder="1" applyAlignment="1">
      <alignment shrinkToFit="1"/>
      <protection/>
    </xf>
    <xf numFmtId="172" fontId="3" fillId="0" borderId="30" xfId="379" applyNumberFormat="1" applyFont="1" applyFill="1" applyBorder="1" applyAlignment="1">
      <alignment horizontal="center"/>
      <protection/>
    </xf>
    <xf numFmtId="172" fontId="3" fillId="0" borderId="13" xfId="379" applyNumberFormat="1" applyFont="1" applyFill="1" applyBorder="1" applyAlignment="1">
      <alignment horizontal="center"/>
      <protection/>
    </xf>
    <xf numFmtId="0" fontId="3" fillId="0" borderId="13" xfId="379" applyNumberFormat="1" applyFont="1" applyFill="1" applyBorder="1" applyAlignment="1">
      <alignment shrinkToFit="1"/>
      <protection/>
    </xf>
    <xf numFmtId="2" fontId="3" fillId="0" borderId="13" xfId="379" applyNumberFormat="1" applyFont="1" applyFill="1" applyBorder="1" applyAlignment="1">
      <alignment horizontal="center"/>
      <protection/>
    </xf>
    <xf numFmtId="2" fontId="3" fillId="0" borderId="30" xfId="379" applyNumberFormat="1" applyFont="1" applyFill="1" applyBorder="1" applyAlignment="1">
      <alignment horizontal="center"/>
      <protection/>
    </xf>
    <xf numFmtId="2" fontId="36" fillId="0" borderId="13" xfId="379" applyNumberFormat="1" applyFont="1" applyFill="1" applyBorder="1" applyAlignment="1">
      <alignment horizontal="center"/>
      <protection/>
    </xf>
    <xf numFmtId="0" fontId="36" fillId="0" borderId="30" xfId="379" applyNumberFormat="1" applyFont="1" applyFill="1" applyBorder="1" applyAlignment="1">
      <alignment shrinkToFit="1"/>
      <protection/>
    </xf>
    <xf numFmtId="2" fontId="36" fillId="0" borderId="30" xfId="379" applyNumberFormat="1" applyFont="1" applyFill="1" applyBorder="1" applyAlignment="1">
      <alignment horizontal="center"/>
      <protection/>
    </xf>
    <xf numFmtId="0" fontId="36" fillId="0" borderId="30" xfId="379" applyNumberFormat="1" applyFont="1" applyFill="1" applyBorder="1" applyAlignment="1">
      <alignment horizontal="left"/>
      <protection/>
    </xf>
    <xf numFmtId="172" fontId="36" fillId="0" borderId="32" xfId="379" applyNumberFormat="1" applyFont="1" applyFill="1" applyBorder="1" applyAlignment="1">
      <alignment horizontal="center"/>
      <protection/>
    </xf>
    <xf numFmtId="0" fontId="36" fillId="0" borderId="31" xfId="379" applyNumberFormat="1" applyFont="1" applyFill="1" applyBorder="1" applyAlignment="1">
      <alignment horizontal="center"/>
      <protection/>
    </xf>
    <xf numFmtId="0" fontId="36" fillId="0" borderId="30" xfId="379" applyNumberFormat="1" applyFont="1" applyFill="1" applyBorder="1" applyAlignment="1">
      <alignment horizontal="center"/>
      <protection/>
    </xf>
    <xf numFmtId="0" fontId="2" fillId="0" borderId="0" xfId="379" applyFont="1" applyFill="1" applyAlignment="1">
      <alignment vertical="center" shrinkToFit="1"/>
      <protection/>
    </xf>
    <xf numFmtId="20" fontId="35" fillId="0" borderId="0" xfId="379" applyNumberFormat="1" applyFont="1" applyFill="1">
      <alignment vertical="center"/>
      <protection/>
    </xf>
    <xf numFmtId="172" fontId="4" fillId="0" borderId="30" xfId="379" applyNumberFormat="1" applyFont="1" applyFill="1" applyBorder="1" applyAlignment="1">
      <alignment horizontal="center"/>
      <protection/>
    </xf>
    <xf numFmtId="0" fontId="3" fillId="0" borderId="30" xfId="379" applyNumberFormat="1" applyFont="1" applyFill="1" applyBorder="1" applyAlignment="1">
      <alignment/>
      <protection/>
    </xf>
    <xf numFmtId="2" fontId="2" fillId="0" borderId="30" xfId="379" applyNumberFormat="1" applyFont="1" applyFill="1" applyBorder="1" applyAlignment="1">
      <alignment horizontal="center" wrapText="1"/>
      <protection/>
    </xf>
    <xf numFmtId="0" fontId="2" fillId="0" borderId="30" xfId="379" applyNumberFormat="1" applyFont="1" applyFill="1" applyBorder="1" applyAlignment="1">
      <alignment horizontal="center" wrapText="1"/>
      <protection/>
    </xf>
    <xf numFmtId="172" fontId="6" fillId="0" borderId="27" xfId="379" applyNumberFormat="1" applyFont="1" applyFill="1" applyBorder="1" applyAlignment="1">
      <alignment horizontal="center"/>
      <protection/>
    </xf>
    <xf numFmtId="2" fontId="5" fillId="0" borderId="27" xfId="379" applyNumberFormat="1" applyFont="1" applyFill="1" applyBorder="1" applyAlignment="1">
      <alignment horizontal="center"/>
      <protection/>
    </xf>
    <xf numFmtId="185" fontId="2" fillId="0" borderId="0" xfId="379" applyNumberFormat="1" applyFont="1" applyFill="1" applyAlignment="1">
      <alignment horizontal="center" vertical="center"/>
      <protection/>
    </xf>
    <xf numFmtId="185" fontId="36" fillId="0" borderId="30" xfId="379" applyNumberFormat="1" applyFont="1" applyFill="1" applyBorder="1" applyAlignment="1">
      <alignment horizontal="center"/>
      <protection/>
    </xf>
    <xf numFmtId="185" fontId="5" fillId="0" borderId="27" xfId="379" applyNumberFormat="1" applyFont="1" applyFill="1" applyBorder="1" applyAlignment="1">
      <alignment horizontal="center"/>
      <protection/>
    </xf>
    <xf numFmtId="185" fontId="2" fillId="0" borderId="0" xfId="379" applyNumberFormat="1" applyFont="1" applyFill="1" applyAlignment="1">
      <alignment horizontal="center" vertical="center" shrinkToFit="1"/>
      <protection/>
    </xf>
    <xf numFmtId="0" fontId="14" fillId="0" borderId="0" xfId="379" applyNumberFormat="1" applyFont="1" applyFill="1" applyAlignment="1">
      <alignment vertical="center"/>
      <protection/>
    </xf>
    <xf numFmtId="0" fontId="2" fillId="0" borderId="0" xfId="379">
      <alignment vertical="center"/>
      <protection/>
    </xf>
    <xf numFmtId="0" fontId="37" fillId="0" borderId="0" xfId="379" applyNumberFormat="1" applyFont="1" applyFill="1" applyAlignment="1">
      <alignment vertical="center"/>
      <protection/>
    </xf>
    <xf numFmtId="195" fontId="2" fillId="0" borderId="13" xfId="379" applyNumberFormat="1" applyFont="1" applyFill="1" applyBorder="1" applyAlignment="1">
      <alignment horizontal="center"/>
      <protection/>
    </xf>
    <xf numFmtId="0" fontId="2" fillId="0" borderId="26" xfId="379" applyNumberFormat="1" applyFont="1" applyFill="1" applyBorder="1" applyAlignment="1">
      <alignment/>
      <protection/>
    </xf>
    <xf numFmtId="195" fontId="2" fillId="0" borderId="26" xfId="379" applyNumberFormat="1" applyFont="1" applyFill="1" applyBorder="1" applyAlignment="1">
      <alignment horizontal="center" wrapText="1"/>
      <protection/>
    </xf>
    <xf numFmtId="0" fontId="3" fillId="0" borderId="0" xfId="379" applyNumberFormat="1" applyFont="1" applyFill="1" applyBorder="1" applyAlignment="1">
      <alignment horizontal="center"/>
      <protection/>
    </xf>
    <xf numFmtId="0" fontId="3" fillId="0" borderId="0" xfId="379" applyNumberFormat="1" applyFont="1" applyFill="1" applyBorder="1" applyAlignment="1">
      <alignment horizontal="right"/>
      <protection/>
    </xf>
    <xf numFmtId="0" fontId="3" fillId="0" borderId="0" xfId="379" applyNumberFormat="1" applyFont="1" applyFill="1" applyBorder="1" applyAlignment="1">
      <alignment/>
      <protection/>
    </xf>
    <xf numFmtId="0" fontId="3" fillId="0" borderId="0" xfId="379" applyNumberFormat="1" applyFont="1" applyFill="1" applyBorder="1" applyAlignment="1">
      <alignment horizontal="left"/>
      <protection/>
    </xf>
    <xf numFmtId="2" fontId="2" fillId="0" borderId="0" xfId="379" applyNumberFormat="1" applyFont="1" applyFill="1" applyAlignment="1">
      <alignment horizontal="center" vertical="center" shrinkToFit="1"/>
      <protection/>
    </xf>
    <xf numFmtId="0" fontId="2" fillId="0" borderId="26" xfId="379" applyNumberFormat="1" applyFont="1" applyFill="1" applyBorder="1" applyAlignment="1">
      <alignment shrinkToFit="1"/>
      <protection/>
    </xf>
    <xf numFmtId="0" fontId="2" fillId="0" borderId="33" xfId="379" applyNumberFormat="1" applyFont="1" applyFill="1" applyBorder="1" applyAlignment="1">
      <alignment wrapText="1"/>
      <protection/>
    </xf>
    <xf numFmtId="1" fontId="4" fillId="0" borderId="30" xfId="379" applyNumberFormat="1" applyFont="1" applyFill="1" applyBorder="1" applyAlignment="1">
      <alignment horizontal="center"/>
      <protection/>
    </xf>
    <xf numFmtId="1" fontId="4" fillId="0" borderId="13" xfId="389" applyNumberFormat="1" applyFont="1" applyBorder="1" applyAlignment="1">
      <alignment horizontal="center" vertical="center"/>
      <protection/>
    </xf>
    <xf numFmtId="0" fontId="38" fillId="0" borderId="30" xfId="379" applyNumberFormat="1" applyFont="1" applyFill="1" applyBorder="1" applyAlignment="1">
      <alignment horizontal="center"/>
      <protection/>
    </xf>
    <xf numFmtId="0" fontId="39" fillId="0" borderId="30" xfId="379" applyNumberFormat="1" applyFont="1" applyFill="1" applyBorder="1" applyAlignment="1">
      <alignment horizontal="center"/>
      <protection/>
    </xf>
    <xf numFmtId="196" fontId="39" fillId="0" borderId="30" xfId="379" applyNumberFormat="1" applyFont="1" applyFill="1" applyBorder="1" applyAlignment="1">
      <alignment horizontal="center"/>
      <protection/>
    </xf>
    <xf numFmtId="0" fontId="38" fillId="0" borderId="32" xfId="379" applyNumberFormat="1" applyFont="1" applyFill="1" applyBorder="1" applyAlignment="1">
      <alignment horizontal="right"/>
      <protection/>
    </xf>
    <xf numFmtId="0" fontId="39" fillId="0" borderId="31" xfId="379" applyNumberFormat="1" applyFont="1" applyFill="1" applyBorder="1" applyAlignment="1">
      <alignment horizontal="right"/>
      <protection/>
    </xf>
    <xf numFmtId="0" fontId="40" fillId="0" borderId="30" xfId="379" applyNumberFormat="1" applyFont="1" applyFill="1" applyBorder="1" applyAlignment="1">
      <alignment horizontal="center"/>
      <protection/>
    </xf>
    <xf numFmtId="0" fontId="40" fillId="0" borderId="34" xfId="379" applyNumberFormat="1" applyFont="1" applyFill="1" applyBorder="1" applyAlignment="1">
      <alignment horizontal="center"/>
      <protection/>
    </xf>
    <xf numFmtId="188" fontId="41" fillId="0" borderId="34" xfId="379" applyNumberFormat="1" applyFont="1" applyFill="1" applyBorder="1" applyAlignment="1">
      <alignment horizontal="center"/>
      <protection/>
    </xf>
    <xf numFmtId="0" fontId="39" fillId="0" borderId="34" xfId="379" applyNumberFormat="1" applyFont="1" applyFill="1" applyBorder="1" applyAlignment="1">
      <alignment horizontal="center"/>
      <protection/>
    </xf>
    <xf numFmtId="196" fontId="39" fillId="0" borderId="34" xfId="379" applyNumberFormat="1" applyFont="1" applyFill="1" applyBorder="1" applyAlignment="1">
      <alignment horizontal="center"/>
      <protection/>
    </xf>
    <xf numFmtId="0" fontId="42" fillId="0" borderId="35" xfId="379" applyNumberFormat="1" applyFont="1" applyFill="1" applyBorder="1" applyAlignment="1">
      <alignment horizontal="right"/>
      <protection/>
    </xf>
    <xf numFmtId="0" fontId="39" fillId="0" borderId="36" xfId="379" applyNumberFormat="1" applyFont="1" applyFill="1" applyBorder="1" applyAlignment="1">
      <alignment horizontal="right"/>
      <protection/>
    </xf>
    <xf numFmtId="0" fontId="43" fillId="0" borderId="37" xfId="379" applyNumberFormat="1" applyFont="1" applyFill="1" applyBorder="1" applyAlignment="1">
      <alignment horizontal="center"/>
      <protection/>
    </xf>
    <xf numFmtId="2" fontId="44" fillId="0" borderId="37" xfId="379" applyNumberFormat="1" applyFont="1" applyFill="1" applyBorder="1" applyAlignment="1">
      <alignment horizontal="center"/>
      <protection/>
    </xf>
    <xf numFmtId="0" fontId="39" fillId="0" borderId="37" xfId="379" applyNumberFormat="1" applyFont="1" applyFill="1" applyBorder="1" applyAlignment="1">
      <alignment horizontal="center"/>
      <protection/>
    </xf>
    <xf numFmtId="196" fontId="39" fillId="0" borderId="37" xfId="379" applyNumberFormat="1" applyFont="1" applyFill="1" applyBorder="1" applyAlignment="1">
      <alignment horizontal="center"/>
      <protection/>
    </xf>
    <xf numFmtId="0" fontId="43" fillId="0" borderId="38" xfId="379" applyNumberFormat="1" applyFont="1" applyFill="1" applyBorder="1" applyAlignment="1">
      <alignment horizontal="left"/>
      <protection/>
    </xf>
    <xf numFmtId="0" fontId="39" fillId="0" borderId="39" xfId="379" applyNumberFormat="1" applyFont="1" applyFill="1" applyBorder="1" applyAlignment="1">
      <alignment horizontal="right"/>
      <protection/>
    </xf>
    <xf numFmtId="0" fontId="43" fillId="0" borderId="30" xfId="379" applyNumberFormat="1" applyFont="1" applyFill="1" applyBorder="1" applyAlignment="1">
      <alignment horizontal="center"/>
      <protection/>
    </xf>
    <xf numFmtId="0" fontId="45" fillId="0" borderId="30" xfId="379" applyNumberFormat="1" applyFont="1" applyFill="1" applyBorder="1" applyAlignment="1">
      <alignment horizontal="center"/>
      <protection/>
    </xf>
    <xf numFmtId="0" fontId="46" fillId="0" borderId="30" xfId="379" applyNumberFormat="1" applyFont="1" applyFill="1" applyBorder="1" applyAlignment="1">
      <alignment horizontal="center"/>
      <protection/>
    </xf>
    <xf numFmtId="196" fontId="43" fillId="0" borderId="30" xfId="379" applyNumberFormat="1" applyFont="1" applyFill="1" applyBorder="1" applyAlignment="1">
      <alignment horizontal="center"/>
      <protection/>
    </xf>
    <xf numFmtId="0" fontId="46" fillId="0" borderId="32" xfId="379" applyNumberFormat="1" applyFont="1" applyFill="1" applyBorder="1" applyAlignment="1">
      <alignment horizontal="right"/>
      <protection/>
    </xf>
    <xf numFmtId="0" fontId="43" fillId="0" borderId="31" xfId="379" applyNumberFormat="1" applyFont="1" applyFill="1" applyBorder="1" applyAlignment="1">
      <alignment horizontal="left"/>
      <protection/>
    </xf>
    <xf numFmtId="0" fontId="47" fillId="0" borderId="37" xfId="379" applyNumberFormat="1" applyFont="1" applyFill="1" applyBorder="1" applyAlignment="1">
      <alignment horizontal="center"/>
      <protection/>
    </xf>
    <xf numFmtId="0" fontId="45" fillId="0" borderId="37" xfId="379" applyNumberFormat="1" applyFont="1" applyFill="1" applyBorder="1" applyAlignment="1">
      <alignment horizontal="center"/>
      <protection/>
    </xf>
    <xf numFmtId="196" fontId="47" fillId="0" borderId="37" xfId="379" applyNumberFormat="1" applyFont="1" applyFill="1" applyBorder="1" applyAlignment="1">
      <alignment horizontal="center"/>
      <protection/>
    </xf>
    <xf numFmtId="0" fontId="47" fillId="0" borderId="38" xfId="379" applyNumberFormat="1" applyFont="1" applyFill="1" applyBorder="1" applyAlignment="1">
      <alignment horizontal="left"/>
      <protection/>
    </xf>
    <xf numFmtId="0" fontId="47" fillId="0" borderId="39" xfId="379" applyNumberFormat="1" applyFont="1" applyFill="1" applyBorder="1" applyAlignment="1">
      <alignment horizontal="right"/>
      <protection/>
    </xf>
    <xf numFmtId="49" fontId="48" fillId="0" borderId="0" xfId="379" applyNumberFormat="1" applyFont="1" applyFill="1" applyAlignment="1">
      <alignment/>
      <protection/>
    </xf>
    <xf numFmtId="0" fontId="14" fillId="0" borderId="0" xfId="379" applyNumberFormat="1" applyFont="1" applyFill="1" applyAlignment="1">
      <alignment horizontal="left"/>
      <protection/>
    </xf>
    <xf numFmtId="0" fontId="14" fillId="0" borderId="37" xfId="379" applyNumberFormat="1" applyFont="1" applyFill="1" applyBorder="1" applyAlignment="1">
      <alignment horizontal="center" wrapText="1"/>
      <protection/>
    </xf>
    <xf numFmtId="0" fontId="14" fillId="0" borderId="26" xfId="379" applyNumberFormat="1" applyFont="1" applyFill="1" applyBorder="1" applyAlignment="1">
      <alignment wrapText="1"/>
      <protection/>
    </xf>
    <xf numFmtId="0" fontId="2" fillId="0" borderId="32" xfId="379" applyNumberFormat="1" applyFont="1" applyFill="1" applyBorder="1" applyAlignment="1">
      <alignment wrapText="1"/>
      <protection/>
    </xf>
    <xf numFmtId="0" fontId="2" fillId="0" borderId="26" xfId="379" applyNumberFormat="1" applyFont="1" applyFill="1" applyBorder="1" applyAlignment="1">
      <alignment horizontal="center" wrapText="1"/>
      <protection/>
    </xf>
    <xf numFmtId="0" fontId="2" fillId="0" borderId="13" xfId="379" applyNumberFormat="1" applyFont="1" applyFill="1" applyBorder="1" applyAlignment="1">
      <alignment horizontal="center"/>
      <protection/>
    </xf>
    <xf numFmtId="0" fontId="2" fillId="0" borderId="0" xfId="379" applyFont="1" applyFill="1" applyAlignment="1">
      <alignment/>
      <protection/>
    </xf>
    <xf numFmtId="0" fontId="7" fillId="0" borderId="0" xfId="379" applyNumberFormat="1" applyFont="1" applyFill="1" applyAlignment="1">
      <alignment/>
      <protection/>
    </xf>
    <xf numFmtId="2" fontId="2" fillId="0" borderId="13" xfId="379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4" fillId="0" borderId="0" xfId="379" applyNumberFormat="1" applyFont="1" applyFill="1" applyBorder="1" applyAlignment="1">
      <alignment horizontal="center"/>
      <protection/>
    </xf>
    <xf numFmtId="2" fontId="2" fillId="0" borderId="0" xfId="379" applyNumberFormat="1" applyFont="1" applyFill="1" applyBorder="1" applyAlignment="1">
      <alignment horizontal="center" wrapText="1"/>
      <protection/>
    </xf>
    <xf numFmtId="0" fontId="2" fillId="0" borderId="0" xfId="379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vertical="center"/>
    </xf>
    <xf numFmtId="2" fontId="49" fillId="0" borderId="0" xfId="0" applyNumberFormat="1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shrinkToFit="1"/>
    </xf>
    <xf numFmtId="0" fontId="50" fillId="0" borderId="0" xfId="0" applyFont="1" applyFill="1" applyAlignment="1">
      <alignment horizontal="center" vertical="center"/>
    </xf>
    <xf numFmtId="0" fontId="2" fillId="0" borderId="0" xfId="379" applyFont="1">
      <alignment vertical="center"/>
      <protection/>
    </xf>
    <xf numFmtId="0" fontId="2" fillId="0" borderId="0" xfId="379" applyFont="1" applyAlignment="1">
      <alignment horizontal="center" vertical="center"/>
      <protection/>
    </xf>
    <xf numFmtId="0" fontId="2" fillId="0" borderId="0" xfId="379" applyNumberFormat="1" applyFont="1">
      <alignment vertical="center"/>
      <protection/>
    </xf>
    <xf numFmtId="2" fontId="2" fillId="0" borderId="0" xfId="379" applyNumberFormat="1" applyFont="1" applyAlignment="1">
      <alignment horizontal="center" vertical="center"/>
      <protection/>
    </xf>
    <xf numFmtId="0" fontId="2" fillId="0" borderId="0" xfId="379" applyNumberFormat="1" applyFont="1" applyAlignment="1">
      <alignment horizontal="center" vertical="center"/>
      <protection/>
    </xf>
    <xf numFmtId="0" fontId="3" fillId="0" borderId="30" xfId="379" applyNumberFormat="1" applyFont="1" applyFill="1" applyBorder="1" applyAlignment="1">
      <alignment horizontal="right"/>
      <protection/>
    </xf>
    <xf numFmtId="0" fontId="5" fillId="2" borderId="27" xfId="379" applyNumberFormat="1" applyFont="1" applyFill="1" applyBorder="1" applyAlignment="1">
      <alignment horizontal="right"/>
      <protection/>
    </xf>
    <xf numFmtId="0" fontId="5" fillId="2" borderId="27" xfId="379" applyNumberFormat="1" applyFont="1" applyFill="1" applyBorder="1" applyAlignment="1">
      <alignment horizontal="center"/>
      <protection/>
    </xf>
    <xf numFmtId="0" fontId="5" fillId="2" borderId="27" xfId="379" applyNumberFormat="1" applyFont="1" applyFill="1" applyBorder="1" applyAlignment="1">
      <alignment horizontal="left"/>
      <protection/>
    </xf>
    <xf numFmtId="172" fontId="5" fillId="2" borderId="27" xfId="379" applyNumberFormat="1" applyFont="1" applyFill="1" applyBorder="1" applyAlignment="1">
      <alignment horizontal="center"/>
      <protection/>
    </xf>
    <xf numFmtId="2" fontId="5" fillId="2" borderId="27" xfId="379" applyNumberFormat="1" applyFont="1" applyFill="1" applyBorder="1" applyAlignment="1">
      <alignment horizontal="center"/>
      <protection/>
    </xf>
    <xf numFmtId="0" fontId="5" fillId="2" borderId="27" xfId="379" applyNumberFormat="1" applyFont="1" applyFill="1" applyBorder="1" applyAlignment="1">
      <alignment horizontal="left" shrinkToFit="1"/>
      <protection/>
    </xf>
    <xf numFmtId="0" fontId="2" fillId="0" borderId="0" xfId="379" applyFont="1" applyFill="1" applyAlignment="1">
      <alignment shrinkToFit="1"/>
      <protection/>
    </xf>
    <xf numFmtId="2" fontId="2" fillId="0" borderId="27" xfId="379" applyNumberFormat="1" applyFont="1" applyFill="1" applyBorder="1" applyAlignment="1">
      <alignment horizontal="center" vertical="center"/>
      <protection/>
    </xf>
    <xf numFmtId="0" fontId="3" fillId="0" borderId="0" xfId="379" applyNumberFormat="1" applyFont="1" applyFill="1" applyBorder="1" applyAlignment="1">
      <alignment shrinkToFit="1"/>
      <protection/>
    </xf>
    <xf numFmtId="1" fontId="51" fillId="0" borderId="30" xfId="379" applyNumberFormat="1" applyFont="1" applyFill="1" applyBorder="1" applyAlignment="1">
      <alignment horizontal="center"/>
      <protection/>
    </xf>
    <xf numFmtId="0" fontId="51" fillId="0" borderId="31" xfId="379" applyNumberFormat="1" applyFont="1" applyFill="1" applyBorder="1" applyAlignment="1">
      <alignment horizontal="center"/>
      <protection/>
    </xf>
    <xf numFmtId="0" fontId="51" fillId="0" borderId="31" xfId="379" applyNumberFormat="1" applyFont="1" applyFill="1" applyBorder="1" applyAlignment="1">
      <alignment horizontal="right"/>
      <protection/>
    </xf>
    <xf numFmtId="0" fontId="51" fillId="0" borderId="32" xfId="379" applyNumberFormat="1" applyFont="1" applyFill="1" applyBorder="1" applyAlignment="1">
      <alignment/>
      <protection/>
    </xf>
    <xf numFmtId="172" fontId="51" fillId="0" borderId="32" xfId="379" applyNumberFormat="1" applyFont="1" applyFill="1" applyBorder="1" applyAlignment="1">
      <alignment horizontal="center"/>
      <protection/>
    </xf>
    <xf numFmtId="0" fontId="51" fillId="0" borderId="30" xfId="379" applyNumberFormat="1" applyFont="1" applyFill="1" applyBorder="1" applyAlignment="1">
      <alignment horizontal="left"/>
      <protection/>
    </xf>
    <xf numFmtId="2" fontId="51" fillId="0" borderId="30" xfId="379" applyNumberFormat="1" applyFont="1" applyFill="1" applyBorder="1" applyAlignment="1">
      <alignment horizontal="center"/>
      <protection/>
    </xf>
    <xf numFmtId="0" fontId="51" fillId="0" borderId="30" xfId="379" applyNumberFormat="1" applyFont="1" applyFill="1" applyBorder="1" applyAlignment="1">
      <alignment horizontal="center"/>
      <protection/>
    </xf>
    <xf numFmtId="0" fontId="51" fillId="0" borderId="30" xfId="379" applyNumberFormat="1" applyFont="1" applyFill="1" applyBorder="1" applyAlignment="1">
      <alignment shrinkToFit="1"/>
      <protection/>
    </xf>
    <xf numFmtId="0" fontId="28" fillId="0" borderId="0" xfId="379" applyFont="1" applyFill="1">
      <alignment vertical="center"/>
      <protection/>
    </xf>
    <xf numFmtId="0" fontId="51" fillId="0" borderId="13" xfId="379" applyNumberFormat="1" applyFont="1" applyFill="1" applyBorder="1" applyAlignment="1">
      <alignment horizontal="center"/>
      <protection/>
    </xf>
    <xf numFmtId="0" fontId="28" fillId="0" borderId="0" xfId="379" applyFont="1" applyFill="1" applyAlignment="1">
      <alignment/>
      <protection/>
    </xf>
    <xf numFmtId="0" fontId="28" fillId="0" borderId="13" xfId="379" applyNumberFormat="1" applyFont="1" applyFill="1" applyBorder="1" applyAlignment="1">
      <alignment horizontal="center" wrapText="1"/>
      <protection/>
    </xf>
    <xf numFmtId="0" fontId="5" fillId="0" borderId="27" xfId="379" applyNumberFormat="1" applyFont="1" applyFill="1" applyBorder="1" applyAlignment="1">
      <alignment horizontal="center" wrapText="1"/>
      <protection/>
    </xf>
    <xf numFmtId="0" fontId="5" fillId="0" borderId="28" xfId="379" applyNumberFormat="1" applyFont="1" applyFill="1" applyBorder="1" applyAlignment="1">
      <alignment horizontal="center" wrapText="1"/>
      <protection/>
    </xf>
    <xf numFmtId="0" fontId="55" fillId="0" borderId="13" xfId="379" applyNumberFormat="1" applyFont="1" applyFill="1" applyBorder="1" applyAlignment="1">
      <alignment/>
      <protection/>
    </xf>
    <xf numFmtId="185" fontId="3" fillId="0" borderId="30" xfId="379" applyNumberFormat="1" applyFont="1" applyFill="1" applyBorder="1" applyAlignment="1">
      <alignment horizontal="center"/>
      <protection/>
    </xf>
    <xf numFmtId="0" fontId="49" fillId="0" borderId="13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56" fillId="0" borderId="0" xfId="379" applyFont="1" applyFill="1">
      <alignment vertical="center"/>
      <protection/>
    </xf>
    <xf numFmtId="0" fontId="3" fillId="0" borderId="37" xfId="379" applyNumberFormat="1" applyFont="1" applyFill="1" applyBorder="1" applyAlignment="1">
      <alignment horizontal="center"/>
      <protection/>
    </xf>
    <xf numFmtId="0" fontId="3" fillId="0" borderId="34" xfId="379" applyNumberFormat="1" applyFont="1" applyFill="1" applyBorder="1" applyAlignment="1">
      <alignment horizontal="center"/>
      <protection/>
    </xf>
    <xf numFmtId="0" fontId="3" fillId="0" borderId="30" xfId="379" applyNumberFormat="1" applyFont="1" applyFill="1" applyBorder="1" applyAlignment="1">
      <alignment horizontal="center"/>
      <protection/>
    </xf>
    <xf numFmtId="1" fontId="6" fillId="0" borderId="37" xfId="379" applyNumberFormat="1" applyFont="1" applyFill="1" applyBorder="1" applyAlignment="1">
      <alignment horizontal="center" vertical="top"/>
      <protection/>
    </xf>
    <xf numFmtId="1" fontId="6" fillId="0" borderId="34" xfId="379" applyNumberFormat="1" applyFont="1" applyFill="1" applyBorder="1" applyAlignment="1">
      <alignment horizontal="center" vertical="top"/>
      <protection/>
    </xf>
    <xf numFmtId="1" fontId="6" fillId="0" borderId="30" xfId="379" applyNumberFormat="1" applyFont="1" applyFill="1" applyBorder="1" applyAlignment="1">
      <alignment horizontal="center" vertical="top"/>
      <protection/>
    </xf>
    <xf numFmtId="0" fontId="3" fillId="0" borderId="37" xfId="379" applyNumberFormat="1" applyFont="1" applyFill="1" applyBorder="1" applyAlignment="1">
      <alignment horizontal="center" vertical="top"/>
      <protection/>
    </xf>
    <xf numFmtId="0" fontId="3" fillId="0" borderId="34" xfId="379" applyNumberFormat="1" applyFont="1" applyFill="1" applyBorder="1" applyAlignment="1">
      <alignment horizontal="center" vertical="top"/>
      <protection/>
    </xf>
    <xf numFmtId="0" fontId="3" fillId="0" borderId="30" xfId="379" applyNumberFormat="1" applyFont="1" applyFill="1" applyBorder="1" applyAlignment="1">
      <alignment horizontal="center" vertical="top"/>
      <protection/>
    </xf>
    <xf numFmtId="2" fontId="3" fillId="0" borderId="37" xfId="379" applyNumberFormat="1" applyFont="1" applyFill="1" applyBorder="1" applyAlignment="1">
      <alignment horizontal="center" vertical="top"/>
      <protection/>
    </xf>
    <xf numFmtId="2" fontId="3" fillId="0" borderId="34" xfId="379" applyNumberFormat="1" applyFont="1" applyFill="1" applyBorder="1" applyAlignment="1">
      <alignment horizontal="center" vertical="top"/>
      <protection/>
    </xf>
    <xf numFmtId="2" fontId="3" fillId="0" borderId="30" xfId="379" applyNumberFormat="1" applyFont="1" applyFill="1" applyBorder="1" applyAlignment="1">
      <alignment horizontal="center" vertical="top"/>
      <protection/>
    </xf>
    <xf numFmtId="185" fontId="3" fillId="0" borderId="37" xfId="379" applyNumberFormat="1" applyFont="1" applyFill="1" applyBorder="1" applyAlignment="1">
      <alignment horizontal="center" vertical="top"/>
      <protection/>
    </xf>
    <xf numFmtId="185" fontId="3" fillId="0" borderId="34" xfId="379" applyNumberFormat="1" applyFont="1" applyFill="1" applyBorder="1" applyAlignment="1">
      <alignment horizontal="center" vertical="top"/>
      <protection/>
    </xf>
    <xf numFmtId="185" fontId="3" fillId="0" borderId="30" xfId="379" applyNumberFormat="1" applyFont="1" applyFill="1" applyBorder="1" applyAlignment="1">
      <alignment horizontal="center" vertical="top"/>
      <protection/>
    </xf>
  </cellXfs>
  <cellStyles count="97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 Currency (0)" xfId="64"/>
    <cellStyle name="Calc Currency (0) 2" xfId="65"/>
    <cellStyle name="Calc Currency (0)_estafetes" xfId="66"/>
    <cellStyle name="Calc Currency (2)" xfId="67"/>
    <cellStyle name="Calc Currency (2) 2" xfId="68"/>
    <cellStyle name="Calc Currency (2)_estafetes" xfId="69"/>
    <cellStyle name="Calc Percent (0)" xfId="70"/>
    <cellStyle name="Calc Percent (1)" xfId="71"/>
    <cellStyle name="Calc Percent (2)" xfId="72"/>
    <cellStyle name="Calc Units (0)" xfId="73"/>
    <cellStyle name="Calc Units (0) 2" xfId="74"/>
    <cellStyle name="Calc Units (0)_estafetes" xfId="75"/>
    <cellStyle name="Calc Units (1)" xfId="76"/>
    <cellStyle name="Calc Units (1) 2" xfId="77"/>
    <cellStyle name="Calc Units (1)_estafetes" xfId="78"/>
    <cellStyle name="Calc Units (2)" xfId="79"/>
    <cellStyle name="Calc Units (2) 2" xfId="80"/>
    <cellStyle name="Calc Units (2)_estafetes" xfId="81"/>
    <cellStyle name="Calculation" xfId="82"/>
    <cellStyle name="Check Cell" xfId="83"/>
    <cellStyle name="Comma" xfId="84"/>
    <cellStyle name="Comma [0]" xfId="85"/>
    <cellStyle name="Comma [00]" xfId="86"/>
    <cellStyle name="Comma [00] 2" xfId="87"/>
    <cellStyle name="Comma [00]_estafetes" xfId="88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9" xfId="98"/>
    <cellStyle name="Comma 2" xfId="99"/>
    <cellStyle name="Comma 2 2" xfId="100"/>
    <cellStyle name="Comma 2 3" xfId="101"/>
    <cellStyle name="Comma 2_DALYVIAI" xfId="102"/>
    <cellStyle name="Comma 20" xfId="103"/>
    <cellStyle name="Comma 21" xfId="104"/>
    <cellStyle name="Comma 22" xfId="105"/>
    <cellStyle name="Comma 23" xfId="106"/>
    <cellStyle name="Comma 24" xfId="107"/>
    <cellStyle name="Comma 25" xfId="108"/>
    <cellStyle name="Comma 26" xfId="109"/>
    <cellStyle name="Comma 27" xfId="110"/>
    <cellStyle name="Comma 28" xfId="111"/>
    <cellStyle name="Comma 29" xfId="112"/>
    <cellStyle name="Comma 3" xfId="113"/>
    <cellStyle name="Comma 30" xfId="114"/>
    <cellStyle name="Comma 30 2" xfId="115"/>
    <cellStyle name="Comma 30 3" xfId="116"/>
    <cellStyle name="Comma 31" xfId="117"/>
    <cellStyle name="Comma 32" xfId="118"/>
    <cellStyle name="Comma 33" xfId="119"/>
    <cellStyle name="Comma 34" xfId="120"/>
    <cellStyle name="Comma 35" xfId="121"/>
    <cellStyle name="Comma 4" xfId="122"/>
    <cellStyle name="Comma 5" xfId="123"/>
    <cellStyle name="Comma 6" xfId="124"/>
    <cellStyle name="Comma 7" xfId="125"/>
    <cellStyle name="Comma 8" xfId="126"/>
    <cellStyle name="Comma 9" xfId="127"/>
    <cellStyle name="Currency" xfId="128"/>
    <cellStyle name="Currency [0]" xfId="129"/>
    <cellStyle name="Currency [00]" xfId="130"/>
    <cellStyle name="Currency [00] 2" xfId="131"/>
    <cellStyle name="Currency [00]_estafetes" xfId="132"/>
    <cellStyle name="Currency 2" xfId="133"/>
    <cellStyle name="Date Short" xfId="134"/>
    <cellStyle name="Dziesiętny [0]_PLDT" xfId="135"/>
    <cellStyle name="Dziesiętny_PLDT" xfId="136"/>
    <cellStyle name="Enter Currency (0)" xfId="137"/>
    <cellStyle name="Enter Currency (0) 2" xfId="138"/>
    <cellStyle name="Enter Currency (0)_estafetes" xfId="139"/>
    <cellStyle name="Enter Currency (2)" xfId="140"/>
    <cellStyle name="Enter Currency (2) 2" xfId="141"/>
    <cellStyle name="Enter Currency (2)_estafetes" xfId="142"/>
    <cellStyle name="Enter Units (0)" xfId="143"/>
    <cellStyle name="Enter Units (0) 2" xfId="144"/>
    <cellStyle name="Enter Units (0)_estafetes" xfId="145"/>
    <cellStyle name="Enter Units (1)" xfId="146"/>
    <cellStyle name="Enter Units (1) 2" xfId="147"/>
    <cellStyle name="Enter Units (1)_estafetes" xfId="148"/>
    <cellStyle name="Enter Units (2)" xfId="149"/>
    <cellStyle name="Enter Units (2) 2" xfId="150"/>
    <cellStyle name="Enter Units (2)_estafetes" xfId="151"/>
    <cellStyle name="Explanatory Text" xfId="152"/>
    <cellStyle name="Followed Hyperlink" xfId="153"/>
    <cellStyle name="Geras" xfId="154"/>
    <cellStyle name="Good" xfId="155"/>
    <cellStyle name="Grey" xfId="156"/>
    <cellStyle name="Grey 2" xfId="157"/>
    <cellStyle name="Grey_estafetes" xfId="158"/>
    <cellStyle name="Header1" xfId="159"/>
    <cellStyle name="Header1 2" xfId="160"/>
    <cellStyle name="Header1_daugiakove" xfId="161"/>
    <cellStyle name="Header2" xfId="162"/>
    <cellStyle name="Header2 2" xfId="163"/>
    <cellStyle name="Header2_daugiakove" xfId="164"/>
    <cellStyle name="Heading 1" xfId="165"/>
    <cellStyle name="Heading 2" xfId="166"/>
    <cellStyle name="Heading 3" xfId="167"/>
    <cellStyle name="Heading 4" xfId="168"/>
    <cellStyle name="Hiperłącze" xfId="169"/>
    <cellStyle name="Hiperłącze 2" xfId="170"/>
    <cellStyle name="Hiperłącze 3" xfId="171"/>
    <cellStyle name="Hiperłącze 4" xfId="172"/>
    <cellStyle name="Hiperłącze_daugiakove" xfId="173"/>
    <cellStyle name="Hyperlink" xfId="174"/>
    <cellStyle name="Input" xfId="175"/>
    <cellStyle name="Input [yellow]" xfId="176"/>
    <cellStyle name="Input [yellow] 2" xfId="177"/>
    <cellStyle name="Input [yellow]_estafetes" xfId="178"/>
    <cellStyle name="Išvestis" xfId="179"/>
    <cellStyle name="Įspėjimo tekstas" xfId="180"/>
    <cellStyle name="Įvestis" xfId="181"/>
    <cellStyle name="Link Currency (0)" xfId="182"/>
    <cellStyle name="Link Currency (0) 2" xfId="183"/>
    <cellStyle name="Link Currency (0)_estafetes" xfId="184"/>
    <cellStyle name="Link Currency (2)" xfId="185"/>
    <cellStyle name="Link Currency (2) 2" xfId="186"/>
    <cellStyle name="Link Currency (2)_estafetes" xfId="187"/>
    <cellStyle name="Link Units (0)" xfId="188"/>
    <cellStyle name="Link Units (0) 2" xfId="189"/>
    <cellStyle name="Link Units (0)_estafetes" xfId="190"/>
    <cellStyle name="Link Units (1)" xfId="191"/>
    <cellStyle name="Link Units (1) 2" xfId="192"/>
    <cellStyle name="Link Units (1)_estafetes" xfId="193"/>
    <cellStyle name="Link Units (2)" xfId="194"/>
    <cellStyle name="Link Units (2) 2" xfId="195"/>
    <cellStyle name="Link Units (2)_estafetes" xfId="196"/>
    <cellStyle name="Linked Cell" xfId="197"/>
    <cellStyle name="Neutral" xfId="198"/>
    <cellStyle name="Neutralus" xfId="199"/>
    <cellStyle name="Normal - Style1" xfId="200"/>
    <cellStyle name="Normal - Style1 2" xfId="201"/>
    <cellStyle name="Normal - Style1 3" xfId="202"/>
    <cellStyle name="Normal - Style1 4" xfId="203"/>
    <cellStyle name="Normal - Style1_daugiakove" xfId="204"/>
    <cellStyle name="Normal 10" xfId="205"/>
    <cellStyle name="Normal 10 2" xfId="206"/>
    <cellStyle name="Normal 10 2 2" xfId="207"/>
    <cellStyle name="Normal 10 2 2 2" xfId="208"/>
    <cellStyle name="Normal 10 2 2 3" xfId="209"/>
    <cellStyle name="Normal 10 2 2 4" xfId="210"/>
    <cellStyle name="Normal 10 2 2_aukstis" xfId="211"/>
    <cellStyle name="Normal 10 2 3" xfId="212"/>
    <cellStyle name="Normal 10 2 4" xfId="213"/>
    <cellStyle name="Normal 10 2 5" xfId="214"/>
    <cellStyle name="Normal 10 2_aukstis" xfId="215"/>
    <cellStyle name="Normal 10 3" xfId="216"/>
    <cellStyle name="Normal 10 3 2" xfId="217"/>
    <cellStyle name="Normal 10 3 3" xfId="218"/>
    <cellStyle name="Normal 10 3 4" xfId="219"/>
    <cellStyle name="Normal 10 3_aukstis" xfId="220"/>
    <cellStyle name="Normal 10 4" xfId="221"/>
    <cellStyle name="Normal 10 5" xfId="222"/>
    <cellStyle name="Normal 10 5 2" xfId="223"/>
    <cellStyle name="Normal 10 5 3" xfId="224"/>
    <cellStyle name="Normal 10 5 4" xfId="225"/>
    <cellStyle name="Normal 10 5_DALYVIAI" xfId="226"/>
    <cellStyle name="Normal 10 6" xfId="227"/>
    <cellStyle name="Normal 10 7" xfId="228"/>
    <cellStyle name="Normal 10_aukstis" xfId="229"/>
    <cellStyle name="Normal 11" xfId="230"/>
    <cellStyle name="Normal 11 2" xfId="231"/>
    <cellStyle name="Normal 11 2 2" xfId="232"/>
    <cellStyle name="Normal 11 2 3" xfId="233"/>
    <cellStyle name="Normal 11 2 4" xfId="234"/>
    <cellStyle name="Normal 11 2_aukstis" xfId="235"/>
    <cellStyle name="Normal 11 3" xfId="236"/>
    <cellStyle name="Normal 11 3 2" xfId="237"/>
    <cellStyle name="Normal 11 3 3" xfId="238"/>
    <cellStyle name="Normal 11 3 4" xfId="239"/>
    <cellStyle name="Normal 11 3_aukstis" xfId="240"/>
    <cellStyle name="Normal 11 4" xfId="241"/>
    <cellStyle name="Normal 11 5" xfId="242"/>
    <cellStyle name="Normal 11 5 2" xfId="243"/>
    <cellStyle name="Normal 11 5 3" xfId="244"/>
    <cellStyle name="Normal 11 5 4" xfId="245"/>
    <cellStyle name="Normal 11 5_DALYVIAI" xfId="246"/>
    <cellStyle name="Normal 11 6" xfId="247"/>
    <cellStyle name="Normal 11 7" xfId="248"/>
    <cellStyle name="Normal 11_aukstis" xfId="249"/>
    <cellStyle name="Normal 12" xfId="250"/>
    <cellStyle name="Normal 12 2" xfId="251"/>
    <cellStyle name="Normal 12 2 2" xfId="252"/>
    <cellStyle name="Normal 12 2 3" xfId="253"/>
    <cellStyle name="Normal 12 2 4" xfId="254"/>
    <cellStyle name="Normal 12 2_aukstis" xfId="255"/>
    <cellStyle name="Normal 12 3" xfId="256"/>
    <cellStyle name="Normal 12 4" xfId="257"/>
    <cellStyle name="Normal 12 4 2" xfId="258"/>
    <cellStyle name="Normal 12 4 3" xfId="259"/>
    <cellStyle name="Normal 12 4 4" xfId="260"/>
    <cellStyle name="Normal 12 4_DALYVIAI" xfId="261"/>
    <cellStyle name="Normal 12 5" xfId="262"/>
    <cellStyle name="Normal 12 6" xfId="263"/>
    <cellStyle name="Normal 12_aukstis" xfId="264"/>
    <cellStyle name="Normal 13" xfId="265"/>
    <cellStyle name="Normal 13 2" xfId="266"/>
    <cellStyle name="Normal 13 2 2" xfId="267"/>
    <cellStyle name="Normal 13 2 2 2" xfId="268"/>
    <cellStyle name="Normal 13 2 2 3" xfId="269"/>
    <cellStyle name="Normal 13 2 2 4" xfId="270"/>
    <cellStyle name="Normal 13 2 2_aukstis" xfId="271"/>
    <cellStyle name="Normal 13 2 3" xfId="272"/>
    <cellStyle name="Normal 13 2 4" xfId="273"/>
    <cellStyle name="Normal 13 2 5" xfId="274"/>
    <cellStyle name="Normal 13 2_DALYVIAI" xfId="275"/>
    <cellStyle name="Normal 13 3" xfId="276"/>
    <cellStyle name="Normal 13 3 2" xfId="277"/>
    <cellStyle name="Normal 13 3 3" xfId="278"/>
    <cellStyle name="Normal 13 3 4" xfId="279"/>
    <cellStyle name="Normal 13 3_DALYVIAI" xfId="280"/>
    <cellStyle name="Normal 13 4" xfId="281"/>
    <cellStyle name="Normal 13 5" xfId="282"/>
    <cellStyle name="Normal 13_aukstis" xfId="283"/>
    <cellStyle name="Normal 14" xfId="284"/>
    <cellStyle name="Normal 14 2" xfId="285"/>
    <cellStyle name="Normal 14 2 2" xfId="286"/>
    <cellStyle name="Normal 14 2 2 2" xfId="287"/>
    <cellStyle name="Normal 14 2 2 3" xfId="288"/>
    <cellStyle name="Normal 14 2 2 4" xfId="289"/>
    <cellStyle name="Normal 14 2 2_aukstis" xfId="290"/>
    <cellStyle name="Normal 14 2 3" xfId="291"/>
    <cellStyle name="Normal 14 2 4" xfId="292"/>
    <cellStyle name="Normal 14 2 5" xfId="293"/>
    <cellStyle name="Normal 14 2_DALYVIAI" xfId="294"/>
    <cellStyle name="Normal 14 3" xfId="295"/>
    <cellStyle name="Normal 14 3 2" xfId="296"/>
    <cellStyle name="Normal 14 3 3" xfId="297"/>
    <cellStyle name="Normal 14 3 4" xfId="298"/>
    <cellStyle name="Normal 14 3_DALYVIAI" xfId="299"/>
    <cellStyle name="Normal 14 4" xfId="300"/>
    <cellStyle name="Normal 14 5" xfId="301"/>
    <cellStyle name="Normal 14_aukstis" xfId="302"/>
    <cellStyle name="Normal 15" xfId="303"/>
    <cellStyle name="Normal 15 2" xfId="304"/>
    <cellStyle name="Normal 15 2 2" xfId="305"/>
    <cellStyle name="Normal 15 2 3" xfId="306"/>
    <cellStyle name="Normal 15 2 4" xfId="307"/>
    <cellStyle name="Normal 15 2_aukstis" xfId="308"/>
    <cellStyle name="Normal 15 3" xfId="309"/>
    <cellStyle name="Normal 15 4" xfId="310"/>
    <cellStyle name="Normal 15 4 2" xfId="311"/>
    <cellStyle name="Normal 15 4 3" xfId="312"/>
    <cellStyle name="Normal 15 4 4" xfId="313"/>
    <cellStyle name="Normal 15 4_DALYVIAI" xfId="314"/>
    <cellStyle name="Normal 15 5" xfId="315"/>
    <cellStyle name="Normal 15 6" xfId="316"/>
    <cellStyle name="Normal 15_aukstis" xfId="317"/>
    <cellStyle name="Normal 16" xfId="318"/>
    <cellStyle name="Normal 16 2" xfId="319"/>
    <cellStyle name="Normal 16 2 2" xfId="320"/>
    <cellStyle name="Normal 16 2 3" xfId="321"/>
    <cellStyle name="Normal 16 2 4" xfId="322"/>
    <cellStyle name="Normal 16 2_aukstis" xfId="323"/>
    <cellStyle name="Normal 16 3" xfId="324"/>
    <cellStyle name="Normal 16_aukstis" xfId="325"/>
    <cellStyle name="Normal 17" xfId="326"/>
    <cellStyle name="Normal 17 2" xfId="327"/>
    <cellStyle name="Normal 17 2 2" xfId="328"/>
    <cellStyle name="Normal 17 2 3" xfId="329"/>
    <cellStyle name="Normal 17 2 4" xfId="330"/>
    <cellStyle name="Normal 17 2_aukstis" xfId="331"/>
    <cellStyle name="Normal 17 3" xfId="332"/>
    <cellStyle name="Normal 17 4" xfId="333"/>
    <cellStyle name="Normal 17 4 2" xfId="334"/>
    <cellStyle name="Normal 17 4 3" xfId="335"/>
    <cellStyle name="Normal 17 4 4" xfId="336"/>
    <cellStyle name="Normal 17 4_DALYVIAI" xfId="337"/>
    <cellStyle name="Normal 17 5" xfId="338"/>
    <cellStyle name="Normal 17 6" xfId="339"/>
    <cellStyle name="Normal 17_aukstis" xfId="340"/>
    <cellStyle name="Normal 18" xfId="341"/>
    <cellStyle name="Normal 18 2" xfId="342"/>
    <cellStyle name="Normal 18 2 2" xfId="343"/>
    <cellStyle name="Normal 18 2 2 2" xfId="344"/>
    <cellStyle name="Normal 18 2 2 3" xfId="345"/>
    <cellStyle name="Normal 18 2 2 4" xfId="346"/>
    <cellStyle name="Normal 18 2 2_aukstis" xfId="347"/>
    <cellStyle name="Normal 18 2 3" xfId="348"/>
    <cellStyle name="Normal 18 2 4" xfId="349"/>
    <cellStyle name="Normal 18 2 5" xfId="350"/>
    <cellStyle name="Normal 18 2_DALYVIAI" xfId="351"/>
    <cellStyle name="Normal 18 3" xfId="352"/>
    <cellStyle name="Normal 18 3 2" xfId="353"/>
    <cellStyle name="Normal 18 3 3" xfId="354"/>
    <cellStyle name="Normal 18 3 4" xfId="355"/>
    <cellStyle name="Normal 18 3_DALYVIAI" xfId="356"/>
    <cellStyle name="Normal 18 4" xfId="357"/>
    <cellStyle name="Normal 18 5" xfId="358"/>
    <cellStyle name="Normal 18_aukstis" xfId="359"/>
    <cellStyle name="Normal 19" xfId="360"/>
    <cellStyle name="Normal 19 2" xfId="361"/>
    <cellStyle name="Normal 19 2 2" xfId="362"/>
    <cellStyle name="Normal 19 2 2 2" xfId="363"/>
    <cellStyle name="Normal 19 2 2 3" xfId="364"/>
    <cellStyle name="Normal 19 2 2 4" xfId="365"/>
    <cellStyle name="Normal 19 2 2_aukstis" xfId="366"/>
    <cellStyle name="Normal 19 2 3" xfId="367"/>
    <cellStyle name="Normal 19 2 4" xfId="368"/>
    <cellStyle name="Normal 19 2 5" xfId="369"/>
    <cellStyle name="Normal 19 2_DALYVIAI" xfId="370"/>
    <cellStyle name="Normal 19 3" xfId="371"/>
    <cellStyle name="Normal 19 3 2" xfId="372"/>
    <cellStyle name="Normal 19 3 3" xfId="373"/>
    <cellStyle name="Normal 19 3 4" xfId="374"/>
    <cellStyle name="Normal 19 3_DALYVIAI" xfId="375"/>
    <cellStyle name="Normal 19 4" xfId="376"/>
    <cellStyle name="Normal 19 5" xfId="377"/>
    <cellStyle name="Normal 19_aukstis" xfId="378"/>
    <cellStyle name="Normal 2" xfId="379"/>
    <cellStyle name="Normal 2 10" xfId="380"/>
    <cellStyle name="Normal 2 11" xfId="381"/>
    <cellStyle name="Normal 2 12" xfId="382"/>
    <cellStyle name="Normal 2 13" xfId="383"/>
    <cellStyle name="Normal 2 2" xfId="384"/>
    <cellStyle name="Normal 2 2 10" xfId="385"/>
    <cellStyle name="Normal 2 2 10 2" xfId="386"/>
    <cellStyle name="Normal 2 2 10 3" xfId="387"/>
    <cellStyle name="Normal 2 2 10 4" xfId="388"/>
    <cellStyle name="Normal 2 2 10_aukstis" xfId="389"/>
    <cellStyle name="Normal 2 2 11" xfId="390"/>
    <cellStyle name="Normal 2 2 12" xfId="391"/>
    <cellStyle name="Normal 2 2 13" xfId="392"/>
    <cellStyle name="Normal 2 2 2" xfId="393"/>
    <cellStyle name="Normal 2 2 2 2" xfId="394"/>
    <cellStyle name="Normal 2 2 2 2 2" xfId="395"/>
    <cellStyle name="Normal 2 2 2 2 3" xfId="396"/>
    <cellStyle name="Normal 2 2 2 2 4" xfId="397"/>
    <cellStyle name="Normal 2 2 2 2 5" xfId="398"/>
    <cellStyle name="Normal 2 2 2 2 5 2" xfId="399"/>
    <cellStyle name="Normal 2 2 2 2 5 3" xfId="400"/>
    <cellStyle name="Normal 2 2 2 2 5_aukstis" xfId="401"/>
    <cellStyle name="Normal 2 2 2 2_aukstis" xfId="402"/>
    <cellStyle name="Normal 2 2 2 3" xfId="403"/>
    <cellStyle name="Normal 2 2 2 4" xfId="404"/>
    <cellStyle name="Normal 2 2 2 4 2" xfId="405"/>
    <cellStyle name="Normal 2 2 2 4 3" xfId="406"/>
    <cellStyle name="Normal 2 2 2 4 4" xfId="407"/>
    <cellStyle name="Normal 2 2 2 4_aukstis" xfId="408"/>
    <cellStyle name="Normal 2 2 2 5" xfId="409"/>
    <cellStyle name="Normal 2 2 2 6" xfId="410"/>
    <cellStyle name="Normal 2 2 2 7" xfId="411"/>
    <cellStyle name="Normal 2 2 2_aukstis" xfId="412"/>
    <cellStyle name="Normal 2 2 3" xfId="413"/>
    <cellStyle name="Normal 2 2 3 10" xfId="414"/>
    <cellStyle name="Normal 2 2 3 2" xfId="415"/>
    <cellStyle name="Normal 2 2 3 2 2" xfId="416"/>
    <cellStyle name="Normal 2 2 3 2 2 2" xfId="417"/>
    <cellStyle name="Normal 2 2 3 2 2 2 2" xfId="418"/>
    <cellStyle name="Normal 2 2 3 2 2 2 3" xfId="419"/>
    <cellStyle name="Normal 2 2 3 2 2 2 4" xfId="420"/>
    <cellStyle name="Normal 2 2 3 2 2 2_aukstis" xfId="421"/>
    <cellStyle name="Normal 2 2 3 2 2 3" xfId="422"/>
    <cellStyle name="Normal 2 2 3 2 2 3 2" xfId="423"/>
    <cellStyle name="Normal 2 2 3 2 2 3 3" xfId="424"/>
    <cellStyle name="Normal 2 2 3 2 2 3 4" xfId="425"/>
    <cellStyle name="Normal 2 2 3 2 2 3_aukstis" xfId="426"/>
    <cellStyle name="Normal 2 2 3 2 2 4" xfId="427"/>
    <cellStyle name="Normal 2 2 3 2 2 4 2" xfId="428"/>
    <cellStyle name="Normal 2 2 3 2 2 4 3" xfId="429"/>
    <cellStyle name="Normal 2 2 3 2 2 4 4" xfId="430"/>
    <cellStyle name="Normal 2 2 3 2 2 4_aukstis" xfId="431"/>
    <cellStyle name="Normal 2 2 3 2 2 5" xfId="432"/>
    <cellStyle name="Normal 2 2 3 2 2 5 2" xfId="433"/>
    <cellStyle name="Normal 2 2 3 2 2 5 3" xfId="434"/>
    <cellStyle name="Normal 2 2 3 2 2 5 4" xfId="435"/>
    <cellStyle name="Normal 2 2 3 2 2 5_aukstis" xfId="436"/>
    <cellStyle name="Normal 2 2 3 2 2 6" xfId="437"/>
    <cellStyle name="Normal 2 2 3 2 2 7" xfId="438"/>
    <cellStyle name="Normal 2 2 3 2 2 8" xfId="439"/>
    <cellStyle name="Normal 2 2 3 2 2_aukstis" xfId="440"/>
    <cellStyle name="Normal 2 2 3 2 3" xfId="441"/>
    <cellStyle name="Normal 2 2 3 2 4" xfId="442"/>
    <cellStyle name="Normal 2 2 3 2 5" xfId="443"/>
    <cellStyle name="Normal 2 2 3 2_aukstis" xfId="444"/>
    <cellStyle name="Normal 2 2 3 3" xfId="445"/>
    <cellStyle name="Normal 2 2 3 3 2" xfId="446"/>
    <cellStyle name="Normal 2 2 3 3 2 2" xfId="447"/>
    <cellStyle name="Normal 2 2 3 3 2 3" xfId="448"/>
    <cellStyle name="Normal 2 2 3 3 2 4" xfId="449"/>
    <cellStyle name="Normal 2 2 3 3 2_aukstis" xfId="450"/>
    <cellStyle name="Normal 2 2 3 3 3" xfId="451"/>
    <cellStyle name="Normal 2 2 3 3 3 2" xfId="452"/>
    <cellStyle name="Normal 2 2 3 3 3 3" xfId="453"/>
    <cellStyle name="Normal 2 2 3 3 3 4" xfId="454"/>
    <cellStyle name="Normal 2 2 3 3 3_aukstis" xfId="455"/>
    <cellStyle name="Normal 2 2 3 3 4" xfId="456"/>
    <cellStyle name="Normal 2 2 3 3 5" xfId="457"/>
    <cellStyle name="Normal 2 2 3 3 6" xfId="458"/>
    <cellStyle name="Normal 2 2 3 3 7" xfId="459"/>
    <cellStyle name="Normal 2 2 3 3_aukstis" xfId="460"/>
    <cellStyle name="Normal 2 2 3 4" xfId="461"/>
    <cellStyle name="Normal 2 2 3 4 2" xfId="462"/>
    <cellStyle name="Normal 2 2 3 4 2 2" xfId="463"/>
    <cellStyle name="Normal 2 2 3 4 2 2 2" xfId="464"/>
    <cellStyle name="Normal 2 2 3 4 2 2 3" xfId="465"/>
    <cellStyle name="Normal 2 2 3 4 2 2 4" xfId="466"/>
    <cellStyle name="Normal 2 2 3 4 2 2_aukstis" xfId="467"/>
    <cellStyle name="Normal 2 2 3 4 2 3" xfId="468"/>
    <cellStyle name="Normal 2 2 3 4 2 3 2" xfId="469"/>
    <cellStyle name="Normal 2 2 3 4 2 3 3" xfId="470"/>
    <cellStyle name="Normal 2 2 3 4 2 3 4" xfId="471"/>
    <cellStyle name="Normal 2 2 3 4 2 3_aukstis" xfId="472"/>
    <cellStyle name="Normal 2 2 3 4 2 4" xfId="473"/>
    <cellStyle name="Normal 2 2 3 4 2 5" xfId="474"/>
    <cellStyle name="Normal 2 2 3 4 2 6" xfId="475"/>
    <cellStyle name="Normal 2 2 3 4 2_aukstis" xfId="476"/>
    <cellStyle name="Normal 2 2 3 4 3" xfId="477"/>
    <cellStyle name="Normal 2 2 3 4 4" xfId="478"/>
    <cellStyle name="Normal 2 2 3 4 5" xfId="479"/>
    <cellStyle name="Normal 2 2 3 4_aukstis" xfId="480"/>
    <cellStyle name="Normal 2 2 3 5" xfId="481"/>
    <cellStyle name="Normal 2 2 3 5 2" xfId="482"/>
    <cellStyle name="Normal 2 2 3 5 2 2" xfId="483"/>
    <cellStyle name="Normal 2 2 3 5 2 3" xfId="484"/>
    <cellStyle name="Normal 2 2 3 5 2 4" xfId="485"/>
    <cellStyle name="Normal 2 2 3 5 2_aukstis" xfId="486"/>
    <cellStyle name="Normal 2 2 3 5 3" xfId="487"/>
    <cellStyle name="Normal 2 2 3 5 3 2" xfId="488"/>
    <cellStyle name="Normal 2 2 3 5 3 3" xfId="489"/>
    <cellStyle name="Normal 2 2 3 5 3 4" xfId="490"/>
    <cellStyle name="Normal 2 2 3 5 3_aukstis" xfId="491"/>
    <cellStyle name="Normal 2 2 3 5 4" xfId="492"/>
    <cellStyle name="Normal 2 2 3 5 4 2" xfId="493"/>
    <cellStyle name="Normal 2 2 3 5 4 3" xfId="494"/>
    <cellStyle name="Normal 2 2 3 5 4 4" xfId="495"/>
    <cellStyle name="Normal 2 2 3 5 4_aukstis" xfId="496"/>
    <cellStyle name="Normal 2 2 3 5 5" xfId="497"/>
    <cellStyle name="Normal 2 2 3 5 5 2" xfId="498"/>
    <cellStyle name="Normal 2 2 3 5 5 3" xfId="499"/>
    <cellStyle name="Normal 2 2 3 5 5 4" xfId="500"/>
    <cellStyle name="Normal 2 2 3 5 5_aukstis" xfId="501"/>
    <cellStyle name="Normal 2 2 3 5 6" xfId="502"/>
    <cellStyle name="Normal 2 2 3 5 7" xfId="503"/>
    <cellStyle name="Normal 2 2 3 5 8" xfId="504"/>
    <cellStyle name="Normal 2 2 3 5_aukstis" xfId="505"/>
    <cellStyle name="Normal 2 2 3 6" xfId="506"/>
    <cellStyle name="Normal 2 2 3 6 10" xfId="507"/>
    <cellStyle name="Normal 2 2 3 6 11" xfId="508"/>
    <cellStyle name="Normal 2 2 3 6 12" xfId="509"/>
    <cellStyle name="Normal 2 2 3 6 13" xfId="510"/>
    <cellStyle name="Normal 2 2 3 6 2" xfId="511"/>
    <cellStyle name="Normal 2 2 3 6 2 2" xfId="512"/>
    <cellStyle name="Normal 2 2 3 6 2 2 2" xfId="513"/>
    <cellStyle name="Normal 2 2 3 6 2 2_daugiakove" xfId="514"/>
    <cellStyle name="Normal 2 2 3 6 2_aukstis" xfId="515"/>
    <cellStyle name="Normal 2 2 3 6 3" xfId="516"/>
    <cellStyle name="Normal 2 2 3 6 3 2" xfId="517"/>
    <cellStyle name="Normal 2 2 3 6 3 2 10" xfId="518"/>
    <cellStyle name="Normal 2 2 3 6 3 2 2" xfId="519"/>
    <cellStyle name="Normal 2 2 3 6 3 2 3" xfId="520"/>
    <cellStyle name="Normal 2 2 3 6 3 2 4" xfId="521"/>
    <cellStyle name="Normal 2 2 3 6 3 2 5" xfId="522"/>
    <cellStyle name="Normal 2 2 3 6 3 2 6" xfId="523"/>
    <cellStyle name="Normal 2 2 3 6 3 2 7" xfId="524"/>
    <cellStyle name="Normal 2 2 3 6 3 2 8" xfId="525"/>
    <cellStyle name="Normal 2 2 3 6 3 2 9" xfId="526"/>
    <cellStyle name="Normal 2 2 3 6 3 2_Copy of rezultatai" xfId="527"/>
    <cellStyle name="Normal 2 2 3 6 3_Copy of rezultatai" xfId="528"/>
    <cellStyle name="Normal 2 2 3 6 4" xfId="529"/>
    <cellStyle name="Normal 2 2 3 6 5" xfId="530"/>
    <cellStyle name="Normal 2 2 3 6 6" xfId="531"/>
    <cellStyle name="Normal 2 2 3 6 7" xfId="532"/>
    <cellStyle name="Normal 2 2 3 6 8" xfId="533"/>
    <cellStyle name="Normal 2 2 3 6 9" xfId="534"/>
    <cellStyle name="Normal 2 2 3 6_aukstis" xfId="535"/>
    <cellStyle name="Normal 2 2 3 7" xfId="536"/>
    <cellStyle name="Normal 2 2 3 8" xfId="537"/>
    <cellStyle name="Normal 2 2 3 9" xfId="538"/>
    <cellStyle name="Normal 2 2 3_aukstis" xfId="539"/>
    <cellStyle name="Normal 2 2 4" xfId="540"/>
    <cellStyle name="Normal 2 2 4 2" xfId="541"/>
    <cellStyle name="Normal 2 2 4 2 2" xfId="542"/>
    <cellStyle name="Normal 2 2 4 2 3" xfId="543"/>
    <cellStyle name="Normal 2 2 4 2 4" xfId="544"/>
    <cellStyle name="Normal 2 2 4 2_aukstis" xfId="545"/>
    <cellStyle name="Normal 2 2 4 3" xfId="546"/>
    <cellStyle name="Normal 2 2 4 4" xfId="547"/>
    <cellStyle name="Normal 2 2 4 5" xfId="548"/>
    <cellStyle name="Normal 2 2 4_aukstis" xfId="549"/>
    <cellStyle name="Normal 2 2 5" xfId="550"/>
    <cellStyle name="Normal 2 2 5 2" xfId="551"/>
    <cellStyle name="Normal 2 2 5 2 2" xfId="552"/>
    <cellStyle name="Normal 2 2 5 2 2 2" xfId="553"/>
    <cellStyle name="Normal 2 2 5 2 2 3" xfId="554"/>
    <cellStyle name="Normal 2 2 5 2 2 4" xfId="555"/>
    <cellStyle name="Normal 2 2 5 2 2_aukstis" xfId="556"/>
    <cellStyle name="Normal 2 2 5 2 3" xfId="557"/>
    <cellStyle name="Normal 2 2 5 2 3 2" xfId="558"/>
    <cellStyle name="Normal 2 2 5 2 3 3" xfId="559"/>
    <cellStyle name="Normal 2 2 5 2 3 4" xfId="560"/>
    <cellStyle name="Normal 2 2 5 2 3_aukstis" xfId="561"/>
    <cellStyle name="Normal 2 2 5 2 4" xfId="562"/>
    <cellStyle name="Normal 2 2 5 2 5" xfId="563"/>
    <cellStyle name="Normal 2 2 5 2 6" xfId="564"/>
    <cellStyle name="Normal 2 2 5 2_aukstis" xfId="565"/>
    <cellStyle name="Normal 2 2 5 3" xfId="566"/>
    <cellStyle name="Normal 2 2 5 4" xfId="567"/>
    <cellStyle name="Normal 2 2 5 5" xfId="568"/>
    <cellStyle name="Normal 2 2 5_aukstis" xfId="569"/>
    <cellStyle name="Normal 2 2 6" xfId="570"/>
    <cellStyle name="Normal 2 2 6 2" xfId="571"/>
    <cellStyle name="Normal 2 2 6 3" xfId="572"/>
    <cellStyle name="Normal 2 2 6 4" xfId="573"/>
    <cellStyle name="Normal 2 2 6_aukstis" xfId="574"/>
    <cellStyle name="Normal 2 2 7" xfId="575"/>
    <cellStyle name="Normal 2 2 7 2" xfId="576"/>
    <cellStyle name="Normal 2 2 7 3" xfId="577"/>
    <cellStyle name="Normal 2 2 7 4" xfId="578"/>
    <cellStyle name="Normal 2 2 7_aukstis" xfId="579"/>
    <cellStyle name="Normal 2 2 8" xfId="580"/>
    <cellStyle name="Normal 2 2 8 2" xfId="581"/>
    <cellStyle name="Normal 2 2 8 3" xfId="582"/>
    <cellStyle name="Normal 2 2 8 4" xfId="583"/>
    <cellStyle name="Normal 2 2 8_aukstis" xfId="584"/>
    <cellStyle name="Normal 2 2 9" xfId="585"/>
    <cellStyle name="Normal 2 2_aukstis" xfId="586"/>
    <cellStyle name="Normal 2 3" xfId="587"/>
    <cellStyle name="Normal 2 4" xfId="588"/>
    <cellStyle name="Normal 2 4 2" xfId="589"/>
    <cellStyle name="Normal 2 4 3" xfId="590"/>
    <cellStyle name="Normal 2 4 3 2" xfId="591"/>
    <cellStyle name="Normal 2 4 3 3" xfId="592"/>
    <cellStyle name="Normal 2 4 3 4" xfId="593"/>
    <cellStyle name="Normal 2 4 3_aukstis" xfId="594"/>
    <cellStyle name="Normal 2 4_aukstis" xfId="595"/>
    <cellStyle name="Normal 2 5" xfId="596"/>
    <cellStyle name="Normal 2 6" xfId="597"/>
    <cellStyle name="Normal 2 7" xfId="598"/>
    <cellStyle name="Normal 2 7 2" xfId="599"/>
    <cellStyle name="Normal 2 7 3" xfId="600"/>
    <cellStyle name="Normal 2 7 4" xfId="601"/>
    <cellStyle name="Normal 2 7_DALYVIAI" xfId="602"/>
    <cellStyle name="Normal 2 8" xfId="603"/>
    <cellStyle name="Normal 2 9" xfId="604"/>
    <cellStyle name="Normal 2_LJncP0623" xfId="605"/>
    <cellStyle name="Normal 20" xfId="606"/>
    <cellStyle name="Normal 20 2" xfId="607"/>
    <cellStyle name="Normal 20 2 2" xfId="608"/>
    <cellStyle name="Normal 20 2 2 2" xfId="609"/>
    <cellStyle name="Normal 20 2 2 3" xfId="610"/>
    <cellStyle name="Normal 20 2 2 4" xfId="611"/>
    <cellStyle name="Normal 20 2 2_aukstis" xfId="612"/>
    <cellStyle name="Normal 20 2 3" xfId="613"/>
    <cellStyle name="Normal 20 2 4" xfId="614"/>
    <cellStyle name="Normal 20 2 5" xfId="615"/>
    <cellStyle name="Normal 20 2_DALYVIAI" xfId="616"/>
    <cellStyle name="Normal 20 3" xfId="617"/>
    <cellStyle name="Normal 20 3 2" xfId="618"/>
    <cellStyle name="Normal 20 3 3" xfId="619"/>
    <cellStyle name="Normal 20 3 4" xfId="620"/>
    <cellStyle name="Normal 20 3_DALYVIAI" xfId="621"/>
    <cellStyle name="Normal 20 4" xfId="622"/>
    <cellStyle name="Normal 20 5" xfId="623"/>
    <cellStyle name="Normal 20_aukstis" xfId="624"/>
    <cellStyle name="Normal 21" xfId="625"/>
    <cellStyle name="Normal 21 2" xfId="626"/>
    <cellStyle name="Normal 21 2 2" xfId="627"/>
    <cellStyle name="Normal 21 2 2 2" xfId="628"/>
    <cellStyle name="Normal 21 2 2 3" xfId="629"/>
    <cellStyle name="Normal 21 2 2 4" xfId="630"/>
    <cellStyle name="Normal 21 2 2_aukstis" xfId="631"/>
    <cellStyle name="Normal 21 2 3" xfId="632"/>
    <cellStyle name="Normal 21 2 4" xfId="633"/>
    <cellStyle name="Normal 21 2 5" xfId="634"/>
    <cellStyle name="Normal 21 2_DALYVIAI" xfId="635"/>
    <cellStyle name="Normal 21 3" xfId="636"/>
    <cellStyle name="Normal 21 3 2" xfId="637"/>
    <cellStyle name="Normal 21 3 3" xfId="638"/>
    <cellStyle name="Normal 21 3 4" xfId="639"/>
    <cellStyle name="Normal 21 3_DALYVIAI" xfId="640"/>
    <cellStyle name="Normal 21 4" xfId="641"/>
    <cellStyle name="Normal 21 5" xfId="642"/>
    <cellStyle name="Normal 21_aukstis" xfId="643"/>
    <cellStyle name="Normal 22" xfId="644"/>
    <cellStyle name="Normal 22 2" xfId="645"/>
    <cellStyle name="Normal 22 2 2" xfId="646"/>
    <cellStyle name="Normal 22 2 2 2" xfId="647"/>
    <cellStyle name="Normal 22 2 2 3" xfId="648"/>
    <cellStyle name="Normal 22 2 2 4" xfId="649"/>
    <cellStyle name="Normal 22 2 2_aukstis" xfId="650"/>
    <cellStyle name="Normal 22 2 3" xfId="651"/>
    <cellStyle name="Normal 22 2 4" xfId="652"/>
    <cellStyle name="Normal 22 2 5" xfId="653"/>
    <cellStyle name="Normal 22 2_DALYVIAI" xfId="654"/>
    <cellStyle name="Normal 22 3" xfId="655"/>
    <cellStyle name="Normal 22 3 2" xfId="656"/>
    <cellStyle name="Normal 22 3 3" xfId="657"/>
    <cellStyle name="Normal 22 3 4" xfId="658"/>
    <cellStyle name="Normal 22 3_DALYVIAI" xfId="659"/>
    <cellStyle name="Normal 22 4" xfId="660"/>
    <cellStyle name="Normal 22 5" xfId="661"/>
    <cellStyle name="Normal 22_aukstis" xfId="662"/>
    <cellStyle name="Normal 23" xfId="663"/>
    <cellStyle name="Normal 23 2" xfId="664"/>
    <cellStyle name="Normal 23 3" xfId="665"/>
    <cellStyle name="Normal 24" xfId="666"/>
    <cellStyle name="Normal 24 2" xfId="667"/>
    <cellStyle name="Normal 24 3" xfId="668"/>
    <cellStyle name="Normal 24 4" xfId="669"/>
    <cellStyle name="Normal 24 5" xfId="670"/>
    <cellStyle name="Normal 24_DALYVIAI" xfId="671"/>
    <cellStyle name="Normal 25" xfId="672"/>
    <cellStyle name="Normal 25 2" xfId="673"/>
    <cellStyle name="Normal 25 3" xfId="674"/>
    <cellStyle name="Normal 25_aukstis" xfId="675"/>
    <cellStyle name="Normal 26" xfId="676"/>
    <cellStyle name="Normal 26 2" xfId="677"/>
    <cellStyle name="Normal 26 3" xfId="678"/>
    <cellStyle name="Normal 26 4" xfId="679"/>
    <cellStyle name="Normal 26_DALYVIAI" xfId="680"/>
    <cellStyle name="Normal 27" xfId="681"/>
    <cellStyle name="Normal 28" xfId="682"/>
    <cellStyle name="Normal 29" xfId="683"/>
    <cellStyle name="Normal 3" xfId="684"/>
    <cellStyle name="Normal 3 10" xfId="685"/>
    <cellStyle name="Normal 3 11" xfId="686"/>
    <cellStyle name="Normal 3 12" xfId="687"/>
    <cellStyle name="Normal 3 12 2" xfId="688"/>
    <cellStyle name="Normal 3 12 2 2" xfId="689"/>
    <cellStyle name="Normal 3 12 3" xfId="690"/>
    <cellStyle name="Normal 3 12 4" xfId="691"/>
    <cellStyle name="Normal 3 12_DALYVIAI" xfId="692"/>
    <cellStyle name="Normal 3 13" xfId="693"/>
    <cellStyle name="Normal 3 14" xfId="694"/>
    <cellStyle name="Normal 3 2" xfId="695"/>
    <cellStyle name="Normal 3 22" xfId="696"/>
    <cellStyle name="Normal 3 25" xfId="697"/>
    <cellStyle name="Normal 3 3" xfId="698"/>
    <cellStyle name="Normal 3 3 2" xfId="699"/>
    <cellStyle name="Normal 3 3 3" xfId="700"/>
    <cellStyle name="Normal 3 3_aukstis" xfId="701"/>
    <cellStyle name="Normal 3 4" xfId="702"/>
    <cellStyle name="Normal 3 4 2" xfId="703"/>
    <cellStyle name="Normal 3 4 3" xfId="704"/>
    <cellStyle name="Normal 3 4_aukstis" xfId="705"/>
    <cellStyle name="Normal 3 5" xfId="706"/>
    <cellStyle name="Normal 3 5 2" xfId="707"/>
    <cellStyle name="Normal 3 5_aukstis" xfId="708"/>
    <cellStyle name="Normal 3 6" xfId="709"/>
    <cellStyle name="Normal 3 7" xfId="710"/>
    <cellStyle name="Normal 3 8" xfId="711"/>
    <cellStyle name="Normal 3 8 2" xfId="712"/>
    <cellStyle name="Normal 3 8_aukstis" xfId="713"/>
    <cellStyle name="Normal 3 9" xfId="714"/>
    <cellStyle name="Normal 3 9 2" xfId="715"/>
    <cellStyle name="Normal 3 9_aukstis" xfId="716"/>
    <cellStyle name="Normal 3_aukstis" xfId="717"/>
    <cellStyle name="Normal 30" xfId="718"/>
    <cellStyle name="Normal 31" xfId="719"/>
    <cellStyle name="Normal 32" xfId="720"/>
    <cellStyle name="Normal 33" xfId="721"/>
    <cellStyle name="Normal 33 2" xfId="722"/>
    <cellStyle name="Normal 34" xfId="723"/>
    <cellStyle name="Normal 35" xfId="724"/>
    <cellStyle name="Normal 37 2" xfId="725"/>
    <cellStyle name="Normal 38" xfId="726"/>
    <cellStyle name="Normal 4" xfId="727"/>
    <cellStyle name="Normal 4 10" xfId="728"/>
    <cellStyle name="Normal 4 11" xfId="729"/>
    <cellStyle name="Normal 4 11 2" xfId="730"/>
    <cellStyle name="Normal 4 11 3" xfId="731"/>
    <cellStyle name="Normal 4 11 4" xfId="732"/>
    <cellStyle name="Normal 4 11_DALYVIAI" xfId="733"/>
    <cellStyle name="Normal 4 12" xfId="734"/>
    <cellStyle name="Normal 4 13" xfId="735"/>
    <cellStyle name="Normal 4 2" xfId="736"/>
    <cellStyle name="Normal 4 2 2" xfId="737"/>
    <cellStyle name="Normal 4 2 2 2" xfId="738"/>
    <cellStyle name="Normal 4 2 2 3" xfId="739"/>
    <cellStyle name="Normal 4 2 2 4" xfId="740"/>
    <cellStyle name="Normal 4 2 2_aukstis" xfId="741"/>
    <cellStyle name="Normal 4 2 3" xfId="742"/>
    <cellStyle name="Normal 4 2 3 2" xfId="743"/>
    <cellStyle name="Normal 4 2 3 3" xfId="744"/>
    <cellStyle name="Normal 4 2 3 4" xfId="745"/>
    <cellStyle name="Normal 4 2 3_aukstis" xfId="746"/>
    <cellStyle name="Normal 4 2 4" xfId="747"/>
    <cellStyle name="Normal 4 2 5" xfId="748"/>
    <cellStyle name="Normal 4 2 6" xfId="749"/>
    <cellStyle name="Normal 4 2_aukstis" xfId="750"/>
    <cellStyle name="Normal 4 3" xfId="751"/>
    <cellStyle name="Normal 4 3 2" xfId="752"/>
    <cellStyle name="Normal 4 3 3" xfId="753"/>
    <cellStyle name="Normal 4 3 4" xfId="754"/>
    <cellStyle name="Normal 4 3_aukstis" xfId="755"/>
    <cellStyle name="Normal 4 4" xfId="756"/>
    <cellStyle name="Normal 4 4 2" xfId="757"/>
    <cellStyle name="Normal 4 4 3" xfId="758"/>
    <cellStyle name="Normal 4 4 4" xfId="759"/>
    <cellStyle name="Normal 4 4_aukstis" xfId="760"/>
    <cellStyle name="Normal 4 5" xfId="761"/>
    <cellStyle name="Normal 4 5 2" xfId="762"/>
    <cellStyle name="Normal 4 5 3" xfId="763"/>
    <cellStyle name="Normal 4 5 4" xfId="764"/>
    <cellStyle name="Normal 4 5_aukstis" xfId="765"/>
    <cellStyle name="Normal 4 6" xfId="766"/>
    <cellStyle name="Normal 4 6 2" xfId="767"/>
    <cellStyle name="Normal 4 6 3" xfId="768"/>
    <cellStyle name="Normal 4 6 4" xfId="769"/>
    <cellStyle name="Normal 4 6_aukstis" xfId="770"/>
    <cellStyle name="Normal 4 7" xfId="771"/>
    <cellStyle name="Normal 4 7 2" xfId="772"/>
    <cellStyle name="Normal 4 7 3" xfId="773"/>
    <cellStyle name="Normal 4 7 4" xfId="774"/>
    <cellStyle name="Normal 4 7_aukstis" xfId="775"/>
    <cellStyle name="Normal 4 8" xfId="776"/>
    <cellStyle name="Normal 4 8 2" xfId="777"/>
    <cellStyle name="Normal 4 8 3" xfId="778"/>
    <cellStyle name="Normal 4 8 4" xfId="779"/>
    <cellStyle name="Normal 4 8_aukstis" xfId="780"/>
    <cellStyle name="Normal 4 9" xfId="781"/>
    <cellStyle name="Normal 4 9 2" xfId="782"/>
    <cellStyle name="Normal 4 9 2 2" xfId="783"/>
    <cellStyle name="Normal 4 9 2 3" xfId="784"/>
    <cellStyle name="Normal 4 9 2 4" xfId="785"/>
    <cellStyle name="Normal 4 9 2_aukstis" xfId="786"/>
    <cellStyle name="Normal 4 9 3" xfId="787"/>
    <cellStyle name="Normal 4 9 3 2" xfId="788"/>
    <cellStyle name="Normal 4 9 3 3" xfId="789"/>
    <cellStyle name="Normal 4 9 3 4" xfId="790"/>
    <cellStyle name="Normal 4 9 3_aukstis" xfId="791"/>
    <cellStyle name="Normal 4 9 4" xfId="792"/>
    <cellStyle name="Normal 4 9 4 2" xfId="793"/>
    <cellStyle name="Normal 4 9 4 3" xfId="794"/>
    <cellStyle name="Normal 4 9 4 4" xfId="795"/>
    <cellStyle name="Normal 4 9 4_aukstis" xfId="796"/>
    <cellStyle name="Normal 4 9 5" xfId="797"/>
    <cellStyle name="Normal 4 9 5 2" xfId="798"/>
    <cellStyle name="Normal 4 9 5 3" xfId="799"/>
    <cellStyle name="Normal 4 9 5 4" xfId="800"/>
    <cellStyle name="Normal 4 9 5_aukstis" xfId="801"/>
    <cellStyle name="Normal 4 9 6" xfId="802"/>
    <cellStyle name="Normal 4 9 6 2" xfId="803"/>
    <cellStyle name="Normal 4 9 6 3" xfId="804"/>
    <cellStyle name="Normal 4 9 6 4" xfId="805"/>
    <cellStyle name="Normal 4 9 6_aukstis" xfId="806"/>
    <cellStyle name="Normal 4 9 7" xfId="807"/>
    <cellStyle name="Normal 4 9 8" xfId="808"/>
    <cellStyle name="Normal 4 9 9" xfId="809"/>
    <cellStyle name="Normal 4 9_aukstis" xfId="810"/>
    <cellStyle name="Normal 4_aukstis" xfId="811"/>
    <cellStyle name="Normal 41" xfId="812"/>
    <cellStyle name="Normal 5" xfId="813"/>
    <cellStyle name="Normal 5 2" xfId="814"/>
    <cellStyle name="Normal 5 2 2" xfId="815"/>
    <cellStyle name="Normal 5 2 2 2" xfId="816"/>
    <cellStyle name="Normal 5 2 2 3" xfId="817"/>
    <cellStyle name="Normal 5 2 2 4" xfId="818"/>
    <cellStyle name="Normal 5 2 2_aukstis" xfId="819"/>
    <cellStyle name="Normal 5 2 3" xfId="820"/>
    <cellStyle name="Normal 5 2 4" xfId="821"/>
    <cellStyle name="Normal 5 2 5" xfId="822"/>
    <cellStyle name="Normal 5 2_DALYVIAI" xfId="823"/>
    <cellStyle name="Normal 5 3" xfId="824"/>
    <cellStyle name="Normal 5 3 2" xfId="825"/>
    <cellStyle name="Normal 5 3 3" xfId="826"/>
    <cellStyle name="Normal 5 3 4" xfId="827"/>
    <cellStyle name="Normal 5 3_DALYVIAI" xfId="828"/>
    <cellStyle name="Normal 5 4" xfId="829"/>
    <cellStyle name="Normal 5 5" xfId="830"/>
    <cellStyle name="Normal 5_aukstis" xfId="831"/>
    <cellStyle name="Normal 6" xfId="832"/>
    <cellStyle name="Normal 6 2" xfId="833"/>
    <cellStyle name="Normal 6 2 2" xfId="834"/>
    <cellStyle name="Normal 6 2 3" xfId="835"/>
    <cellStyle name="Normal 6 2 4" xfId="836"/>
    <cellStyle name="Normal 6 2_aukstis" xfId="837"/>
    <cellStyle name="Normal 6 3" xfId="838"/>
    <cellStyle name="Normal 6 3 2" xfId="839"/>
    <cellStyle name="Normal 6 3 3" xfId="840"/>
    <cellStyle name="Normal 6 3 4" xfId="841"/>
    <cellStyle name="Normal 6 3_aukstis" xfId="842"/>
    <cellStyle name="Normal 6 4" xfId="843"/>
    <cellStyle name="Normal 6 4 2" xfId="844"/>
    <cellStyle name="Normal 6 4 3" xfId="845"/>
    <cellStyle name="Normal 6 4 4" xfId="846"/>
    <cellStyle name="Normal 6 4_aukstis" xfId="847"/>
    <cellStyle name="Normal 6 5" xfId="848"/>
    <cellStyle name="Normal 6 6" xfId="849"/>
    <cellStyle name="Normal 6 6 2" xfId="850"/>
    <cellStyle name="Normal 6 6 3" xfId="851"/>
    <cellStyle name="Normal 6 6 4" xfId="852"/>
    <cellStyle name="Normal 6 6_DALYVIAI" xfId="853"/>
    <cellStyle name="Normal 6 7" xfId="854"/>
    <cellStyle name="Normal 6 8" xfId="855"/>
    <cellStyle name="Normal 6_aukstis" xfId="856"/>
    <cellStyle name="Normal 7" xfId="857"/>
    <cellStyle name="Normal 7 2" xfId="858"/>
    <cellStyle name="Normal 7 2 2" xfId="859"/>
    <cellStyle name="Normal 7 2 2 2" xfId="860"/>
    <cellStyle name="Normal 7 2 2 3" xfId="861"/>
    <cellStyle name="Normal 7 2 2 4" xfId="862"/>
    <cellStyle name="Normal 7 2 2_DALYVIAI" xfId="863"/>
    <cellStyle name="Normal 7 2 3" xfId="864"/>
    <cellStyle name="Normal 7 2 4" xfId="865"/>
    <cellStyle name="Normal 7 2 5" xfId="866"/>
    <cellStyle name="Normal 7 2_aukstis" xfId="867"/>
    <cellStyle name="Normal 7 3" xfId="868"/>
    <cellStyle name="Normal 7 4" xfId="869"/>
    <cellStyle name="Normal 7 5" xfId="870"/>
    <cellStyle name="Normal 7 6" xfId="871"/>
    <cellStyle name="Normal 7_Copy of rezultatai" xfId="872"/>
    <cellStyle name="Normal 8" xfId="873"/>
    <cellStyle name="Normal 8 2" xfId="874"/>
    <cellStyle name="Normal 8 2 2" xfId="875"/>
    <cellStyle name="Normal 8 2 2 2" xfId="876"/>
    <cellStyle name="Normal 8 2 2 3" xfId="877"/>
    <cellStyle name="Normal 8 2 2 4" xfId="878"/>
    <cellStyle name="Normal 8 2 2_aukstis" xfId="879"/>
    <cellStyle name="Normal 8 2 3" xfId="880"/>
    <cellStyle name="Normal 8 2 4" xfId="881"/>
    <cellStyle name="Normal 8 2 5" xfId="882"/>
    <cellStyle name="Normal 8 2_aukstis" xfId="883"/>
    <cellStyle name="Normal 8 3" xfId="884"/>
    <cellStyle name="Normal 8 4" xfId="885"/>
    <cellStyle name="Normal 8 4 2" xfId="886"/>
    <cellStyle name="Normal 8 4 3" xfId="887"/>
    <cellStyle name="Normal 8 4 4" xfId="888"/>
    <cellStyle name="Normal 8 4_DALYVIAI" xfId="889"/>
    <cellStyle name="Normal 8 5" xfId="890"/>
    <cellStyle name="Normal 8 6" xfId="891"/>
    <cellStyle name="Normal 8_aukstis" xfId="892"/>
    <cellStyle name="Normal 9" xfId="893"/>
    <cellStyle name="Normal 9 2" xfId="894"/>
    <cellStyle name="Normal 9 2 2" xfId="895"/>
    <cellStyle name="Normal 9 2 3" xfId="896"/>
    <cellStyle name="Normal 9 2 4" xfId="897"/>
    <cellStyle name="Normal 9 2_aukstis" xfId="898"/>
    <cellStyle name="Normal 9 3" xfId="899"/>
    <cellStyle name="Normal 9 3 2" xfId="900"/>
    <cellStyle name="Normal 9 3 2 2" xfId="901"/>
    <cellStyle name="Normal 9 3 2 3" xfId="902"/>
    <cellStyle name="Normal 9 3 2 4" xfId="903"/>
    <cellStyle name="Normal 9 3 2_aukstis" xfId="904"/>
    <cellStyle name="Normal 9 3 3" xfId="905"/>
    <cellStyle name="Normal 9 3 4" xfId="906"/>
    <cellStyle name="Normal 9 3 5" xfId="907"/>
    <cellStyle name="Normal 9 3_aukstis" xfId="908"/>
    <cellStyle name="Normal 9 4" xfId="909"/>
    <cellStyle name="Normal 9 4 2" xfId="910"/>
    <cellStyle name="Normal 9 4 3" xfId="911"/>
    <cellStyle name="Normal 9 4 4" xfId="912"/>
    <cellStyle name="Normal 9 4_aukstis" xfId="913"/>
    <cellStyle name="Normal 9 5" xfId="914"/>
    <cellStyle name="Normal 9 5 2" xfId="915"/>
    <cellStyle name="Normal 9 5 3" xfId="916"/>
    <cellStyle name="Normal 9 5 4" xfId="917"/>
    <cellStyle name="Normal 9 5_aukstis" xfId="918"/>
    <cellStyle name="Normal 9 6" xfId="919"/>
    <cellStyle name="Normal 9 7" xfId="920"/>
    <cellStyle name="Normal 9 7 2" xfId="921"/>
    <cellStyle name="Normal 9 7 3" xfId="922"/>
    <cellStyle name="Normal 9 7 4" xfId="923"/>
    <cellStyle name="Normal 9 7_DALYVIAI" xfId="924"/>
    <cellStyle name="Normal 9 8" xfId="925"/>
    <cellStyle name="Normal 9 9" xfId="926"/>
    <cellStyle name="Normal 9_aukstis" xfId="927"/>
    <cellStyle name="Note" xfId="928"/>
    <cellStyle name="Output" xfId="929"/>
    <cellStyle name="Paprastas 2" xfId="930"/>
    <cellStyle name="Paryškinimas 1" xfId="931"/>
    <cellStyle name="Paryškinimas 2" xfId="932"/>
    <cellStyle name="Paryškinimas 3" xfId="933"/>
    <cellStyle name="Paryškinimas 4" xfId="934"/>
    <cellStyle name="Paryškinimas 5" xfId="935"/>
    <cellStyle name="Paryškinimas 6" xfId="936"/>
    <cellStyle name="Pastaba" xfId="937"/>
    <cellStyle name="Pavadinimas" xfId="938"/>
    <cellStyle name="Percent" xfId="939"/>
    <cellStyle name="Percent [0]" xfId="940"/>
    <cellStyle name="Percent [0] 2" xfId="941"/>
    <cellStyle name="Percent [0]_estafetes" xfId="942"/>
    <cellStyle name="Percent [00]" xfId="943"/>
    <cellStyle name="Percent [00] 2" xfId="944"/>
    <cellStyle name="Percent [00]_estafetes" xfId="945"/>
    <cellStyle name="Percent [2]" xfId="946"/>
    <cellStyle name="Percent [2] 2" xfId="947"/>
    <cellStyle name="Percent [2] 3" xfId="948"/>
    <cellStyle name="Percent [2] 4" xfId="949"/>
    <cellStyle name="Percent [2]_estafetes" xfId="950"/>
    <cellStyle name="PrePop Currency (0)" xfId="951"/>
    <cellStyle name="PrePop Currency (0) 2" xfId="952"/>
    <cellStyle name="PrePop Currency (0)_estafetes" xfId="953"/>
    <cellStyle name="PrePop Currency (2)" xfId="954"/>
    <cellStyle name="PrePop Currency (2) 2" xfId="955"/>
    <cellStyle name="PrePop Currency (2)_estafetes" xfId="956"/>
    <cellStyle name="PrePop Units (0)" xfId="957"/>
    <cellStyle name="PrePop Units (0) 2" xfId="958"/>
    <cellStyle name="PrePop Units (0)_estafetes" xfId="959"/>
    <cellStyle name="PrePop Units (1)" xfId="960"/>
    <cellStyle name="PrePop Units (1) 2" xfId="961"/>
    <cellStyle name="PrePop Units (1)_estafetes" xfId="962"/>
    <cellStyle name="PrePop Units (2)" xfId="963"/>
    <cellStyle name="PrePop Units (2) 2" xfId="964"/>
    <cellStyle name="PrePop Units (2)_estafetes" xfId="965"/>
    <cellStyle name="Skaičiavimas" xfId="966"/>
    <cellStyle name="Style 111111" xfId="967"/>
    <cellStyle name="Suma" xfId="968"/>
    <cellStyle name="Susietas langelis" xfId="969"/>
    <cellStyle name="Text Indent A" xfId="970"/>
    <cellStyle name="Text Indent B" xfId="971"/>
    <cellStyle name="Text Indent B 2" xfId="972"/>
    <cellStyle name="Text Indent B_estafetes" xfId="973"/>
    <cellStyle name="Text Indent C" xfId="974"/>
    <cellStyle name="Text Indent C 2" xfId="975"/>
    <cellStyle name="Text Indent C_estafetes" xfId="976"/>
    <cellStyle name="Tikrinimo langelis" xfId="977"/>
    <cellStyle name="Title" xfId="978"/>
    <cellStyle name="Total" xfId="979"/>
    <cellStyle name="Walutowy [0]_PLDT" xfId="980"/>
    <cellStyle name="Walutowy_PLDT" xfId="981"/>
    <cellStyle name="Warning Text" xfId="982"/>
    <cellStyle name="Обычный_Итоговый спартакиады 1991-92 г" xfId="983"/>
  </cellStyles>
  <dxfs count="1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5.8515625" style="1" bestFit="1" customWidth="1"/>
    <col min="3" max="3" width="12.57421875" style="1" customWidth="1"/>
    <col min="4" max="4" width="14.7109375" style="20" customWidth="1"/>
    <col min="5" max="5" width="10.421875" style="1" bestFit="1" customWidth="1"/>
    <col min="6" max="6" width="11.8515625" style="1" bestFit="1" customWidth="1"/>
    <col min="7" max="7" width="13.28125" style="20" bestFit="1" customWidth="1"/>
    <col min="8" max="10" width="7.7109375" style="29" customWidth="1"/>
    <col min="11" max="11" width="20.140625" style="1" customWidth="1"/>
    <col min="12" max="16384" width="9.140625" style="1" customWidth="1"/>
  </cols>
  <sheetData>
    <row r="1" spans="1:16" ht="18">
      <c r="A1" s="22" t="s">
        <v>81</v>
      </c>
      <c r="H1" s="23"/>
      <c r="I1" s="24"/>
      <c r="J1" s="24"/>
      <c r="K1" s="24"/>
      <c r="L1" s="24"/>
      <c r="M1" s="24"/>
      <c r="N1" s="24"/>
      <c r="O1" s="24"/>
      <c r="P1" s="25"/>
    </row>
    <row r="2" spans="1:16" ht="16.5">
      <c r="A2" s="184" t="s">
        <v>1043</v>
      </c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F3" s="1" t="s">
        <v>79</v>
      </c>
      <c r="H3" s="23"/>
      <c r="I3" s="24"/>
      <c r="J3" s="24"/>
      <c r="K3" s="24"/>
      <c r="L3" s="24"/>
      <c r="M3" s="24"/>
      <c r="N3" s="24"/>
      <c r="O3" s="24"/>
      <c r="P3" s="25"/>
    </row>
    <row r="4" spans="1:16" ht="12.75">
      <c r="A4" s="26"/>
      <c r="H4" s="23"/>
      <c r="I4" s="24"/>
      <c r="J4" s="24"/>
      <c r="K4" s="24"/>
      <c r="L4" s="24"/>
      <c r="M4" s="24"/>
      <c r="N4" s="24"/>
      <c r="O4" s="24"/>
      <c r="P4" s="25"/>
    </row>
    <row r="5" spans="3:5" ht="16.5" customHeight="1">
      <c r="C5" s="27" t="s">
        <v>103</v>
      </c>
      <c r="E5" s="28"/>
    </row>
    <row r="7" spans="1:11" ht="16.5" customHeight="1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31" t="s">
        <v>104</v>
      </c>
      <c r="I7" s="31" t="s">
        <v>105</v>
      </c>
      <c r="J7" s="31" t="s">
        <v>106</v>
      </c>
      <c r="K7" s="37" t="s">
        <v>70</v>
      </c>
    </row>
    <row r="8" spans="1:11" ht="16.5" customHeight="1">
      <c r="A8" s="38">
        <v>1</v>
      </c>
      <c r="B8" s="39">
        <v>195</v>
      </c>
      <c r="C8" s="40" t="s">
        <v>107</v>
      </c>
      <c r="D8" s="41" t="s">
        <v>108</v>
      </c>
      <c r="E8" s="42">
        <v>35960</v>
      </c>
      <c r="F8" s="43" t="s">
        <v>109</v>
      </c>
      <c r="G8" s="43" t="s">
        <v>88</v>
      </c>
      <c r="H8" s="44">
        <v>17.24</v>
      </c>
      <c r="I8" s="44">
        <v>16.47</v>
      </c>
      <c r="J8" s="44"/>
      <c r="K8" s="45" t="s">
        <v>110</v>
      </c>
    </row>
    <row r="9" spans="1:11" ht="16.5" customHeight="1">
      <c r="A9" s="9">
        <v>2</v>
      </c>
      <c r="B9" s="46">
        <v>85</v>
      </c>
      <c r="C9" s="47" t="s">
        <v>111</v>
      </c>
      <c r="D9" s="48" t="s">
        <v>112</v>
      </c>
      <c r="E9" s="49">
        <v>35563</v>
      </c>
      <c r="F9" s="50" t="s">
        <v>37</v>
      </c>
      <c r="G9" s="50" t="s">
        <v>36</v>
      </c>
      <c r="H9" s="51">
        <v>17.83</v>
      </c>
      <c r="I9" s="51">
        <v>17.43</v>
      </c>
      <c r="J9" s="52"/>
      <c r="K9" s="53" t="s">
        <v>113</v>
      </c>
    </row>
    <row r="10" spans="1:11" ht="16.5" customHeight="1">
      <c r="A10" s="38">
        <v>3</v>
      </c>
      <c r="B10" s="44">
        <v>86</v>
      </c>
      <c r="C10" s="40" t="s">
        <v>114</v>
      </c>
      <c r="D10" s="41" t="s">
        <v>115</v>
      </c>
      <c r="E10" s="54">
        <v>35447</v>
      </c>
      <c r="F10" s="43" t="s">
        <v>37</v>
      </c>
      <c r="G10" s="43" t="s">
        <v>36</v>
      </c>
      <c r="H10" s="44">
        <v>18.69</v>
      </c>
      <c r="I10" s="44">
        <v>17.88</v>
      </c>
      <c r="J10" s="44"/>
      <c r="K10" s="45" t="s">
        <v>113</v>
      </c>
    </row>
    <row r="11" spans="1:11" ht="16.5" customHeight="1">
      <c r="A11" s="51">
        <v>4</v>
      </c>
      <c r="B11" s="8">
        <v>8</v>
      </c>
      <c r="C11" s="47" t="s">
        <v>116</v>
      </c>
      <c r="D11" s="48" t="s">
        <v>117</v>
      </c>
      <c r="E11" s="55">
        <v>35530</v>
      </c>
      <c r="F11" s="5" t="s">
        <v>118</v>
      </c>
      <c r="G11" s="5" t="s">
        <v>49</v>
      </c>
      <c r="H11" s="8">
        <v>17.63</v>
      </c>
      <c r="I11" s="8">
        <v>17.92</v>
      </c>
      <c r="J11" s="8"/>
      <c r="K11" s="56" t="s">
        <v>119</v>
      </c>
    </row>
    <row r="12" spans="1:11" ht="16.5" customHeight="1">
      <c r="A12" s="9">
        <v>5</v>
      </c>
      <c r="B12" s="8">
        <v>220</v>
      </c>
      <c r="C12" s="47" t="s">
        <v>120</v>
      </c>
      <c r="D12" s="48" t="s">
        <v>121</v>
      </c>
      <c r="E12" s="55">
        <v>35998</v>
      </c>
      <c r="F12" s="5" t="s">
        <v>3</v>
      </c>
      <c r="G12" s="5" t="s">
        <v>2</v>
      </c>
      <c r="H12" s="57">
        <v>19.1</v>
      </c>
      <c r="I12" s="8" t="s">
        <v>122</v>
      </c>
      <c r="J12" s="8"/>
      <c r="K12" s="56" t="s">
        <v>123</v>
      </c>
    </row>
  </sheetData>
  <sheetProtection/>
  <printOptions/>
  <pageMargins left="0.7" right="0.7" top="0.75" bottom="0.2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5.57421875" style="1" customWidth="1"/>
    <col min="2" max="2" width="5.421875" style="1" customWidth="1"/>
    <col min="3" max="3" width="5.8515625" style="1" bestFit="1" customWidth="1"/>
    <col min="4" max="4" width="12.57421875" style="1" customWidth="1"/>
    <col min="5" max="5" width="14.7109375" style="20" customWidth="1"/>
    <col min="6" max="6" width="10.421875" style="1" bestFit="1" customWidth="1"/>
    <col min="7" max="7" width="11.8515625" style="1" bestFit="1" customWidth="1"/>
    <col min="8" max="8" width="13.28125" style="20" bestFit="1" customWidth="1"/>
    <col min="9" max="9" width="9.7109375" style="74" customWidth="1"/>
    <col min="10" max="10" width="7.8515625" style="29" customWidth="1"/>
    <col min="11" max="11" width="20.140625" style="1" customWidth="1"/>
    <col min="12" max="16384" width="9.140625" style="1" customWidth="1"/>
  </cols>
  <sheetData>
    <row r="1" spans="1:16" ht="18">
      <c r="A1" s="22" t="s">
        <v>81</v>
      </c>
      <c r="B1" s="22"/>
      <c r="I1" s="77"/>
      <c r="J1" s="24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E2" s="1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G3" s="1" t="s">
        <v>79</v>
      </c>
      <c r="I3" s="77"/>
      <c r="J3" s="24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I4" s="77"/>
      <c r="J4" s="24"/>
      <c r="K4" s="24"/>
      <c r="L4" s="24"/>
      <c r="M4" s="24"/>
      <c r="N4" s="24"/>
      <c r="O4" s="24"/>
      <c r="P4" s="25"/>
    </row>
    <row r="5" spans="4:6" ht="16.5" customHeight="1">
      <c r="D5" s="17" t="s">
        <v>442</v>
      </c>
      <c r="F5" s="28">
        <v>0.002777777777777778</v>
      </c>
    </row>
    <row r="6" ht="6" customHeight="1"/>
    <row r="8" spans="1:11" ht="37.5" customHeight="1" thickBot="1">
      <c r="A8" s="178" t="s">
        <v>1041</v>
      </c>
      <c r="B8" s="179" t="s">
        <v>1042</v>
      </c>
      <c r="C8" s="32" t="s">
        <v>76</v>
      </c>
      <c r="D8" s="33" t="s">
        <v>75</v>
      </c>
      <c r="E8" s="34" t="s">
        <v>74</v>
      </c>
      <c r="F8" s="35" t="s">
        <v>73</v>
      </c>
      <c r="G8" s="36" t="s">
        <v>72</v>
      </c>
      <c r="H8" s="36" t="s">
        <v>71</v>
      </c>
      <c r="I8" s="76" t="s">
        <v>104</v>
      </c>
      <c r="J8" s="31" t="s">
        <v>106</v>
      </c>
      <c r="K8" s="37" t="s">
        <v>70</v>
      </c>
    </row>
    <row r="9" spans="1:11" ht="16.5" customHeight="1">
      <c r="A9" s="65">
        <v>1</v>
      </c>
      <c r="B9" s="64">
        <v>1</v>
      </c>
      <c r="C9" s="64">
        <v>30</v>
      </c>
      <c r="D9" s="40" t="s">
        <v>465</v>
      </c>
      <c r="E9" s="41" t="s">
        <v>466</v>
      </c>
      <c r="F9" s="63">
        <v>35695</v>
      </c>
      <c r="G9" s="62" t="s">
        <v>142</v>
      </c>
      <c r="H9" s="62" t="s">
        <v>49</v>
      </c>
      <c r="I9" s="75" t="s">
        <v>420</v>
      </c>
      <c r="J9" s="60"/>
      <c r="K9" s="60" t="s">
        <v>141</v>
      </c>
    </row>
    <row r="10" spans="1:11" ht="16.5" customHeight="1">
      <c r="A10" s="65">
        <v>2</v>
      </c>
      <c r="B10" s="64">
        <v>2</v>
      </c>
      <c r="C10" s="64">
        <v>112</v>
      </c>
      <c r="D10" s="40" t="s">
        <v>86</v>
      </c>
      <c r="E10" s="41" t="s">
        <v>443</v>
      </c>
      <c r="F10" s="63">
        <v>35525</v>
      </c>
      <c r="G10" s="62" t="s">
        <v>89</v>
      </c>
      <c r="H10" s="62" t="s">
        <v>88</v>
      </c>
      <c r="I10" s="75" t="s">
        <v>412</v>
      </c>
      <c r="J10" s="60"/>
      <c r="K10" s="60" t="s">
        <v>398</v>
      </c>
    </row>
    <row r="11" spans="1:11" ht="16.5" customHeight="1">
      <c r="A11" s="65">
        <v>3</v>
      </c>
      <c r="B11" s="64">
        <v>3</v>
      </c>
      <c r="C11" s="64">
        <v>102</v>
      </c>
      <c r="D11" s="40" t="s">
        <v>496</v>
      </c>
      <c r="E11" s="41" t="s">
        <v>493</v>
      </c>
      <c r="F11" s="63">
        <v>35475</v>
      </c>
      <c r="G11" s="62" t="s">
        <v>170</v>
      </c>
      <c r="H11" s="62" t="s">
        <v>171</v>
      </c>
      <c r="I11" s="75" t="s">
        <v>437</v>
      </c>
      <c r="J11" s="60"/>
      <c r="K11" s="60" t="s">
        <v>172</v>
      </c>
    </row>
    <row r="12" spans="1:11" ht="16.5" customHeight="1">
      <c r="A12" s="65">
        <v>4</v>
      </c>
      <c r="B12" s="64">
        <v>4</v>
      </c>
      <c r="C12" s="64">
        <v>1</v>
      </c>
      <c r="D12" s="40" t="s">
        <v>494</v>
      </c>
      <c r="E12" s="41" t="s">
        <v>495</v>
      </c>
      <c r="F12" s="63">
        <v>35682</v>
      </c>
      <c r="G12" s="62" t="s">
        <v>366</v>
      </c>
      <c r="H12" s="62" t="s">
        <v>219</v>
      </c>
      <c r="I12" s="75" t="s">
        <v>436</v>
      </c>
      <c r="J12" s="60"/>
      <c r="K12" s="60" t="s">
        <v>506</v>
      </c>
    </row>
    <row r="13" spans="1:11" ht="16.5" customHeight="1">
      <c r="A13" s="65">
        <v>5</v>
      </c>
      <c r="B13" s="64">
        <v>5</v>
      </c>
      <c r="C13" s="64">
        <v>6</v>
      </c>
      <c r="D13" s="40" t="s">
        <v>491</v>
      </c>
      <c r="E13" s="41" t="s">
        <v>492</v>
      </c>
      <c r="F13" s="63">
        <v>35627</v>
      </c>
      <c r="G13" s="62" t="s">
        <v>50</v>
      </c>
      <c r="H13" s="62" t="s">
        <v>49</v>
      </c>
      <c r="I13" s="75" t="s">
        <v>434</v>
      </c>
      <c r="J13" s="60"/>
      <c r="K13" s="60" t="s">
        <v>48</v>
      </c>
    </row>
    <row r="14" spans="1:11" ht="16.5" customHeight="1">
      <c r="A14" s="65">
        <v>6</v>
      </c>
      <c r="B14" s="64">
        <v>6</v>
      </c>
      <c r="C14" s="64">
        <v>9</v>
      </c>
      <c r="D14" s="40" t="s">
        <v>482</v>
      </c>
      <c r="E14" s="41" t="s">
        <v>483</v>
      </c>
      <c r="F14" s="63">
        <v>35566</v>
      </c>
      <c r="G14" s="62" t="s">
        <v>118</v>
      </c>
      <c r="H14" s="62" t="s">
        <v>49</v>
      </c>
      <c r="I14" s="75" t="s">
        <v>427</v>
      </c>
      <c r="J14" s="60"/>
      <c r="K14" s="60" t="s">
        <v>119</v>
      </c>
    </row>
    <row r="15" spans="1:11" ht="16.5" customHeight="1">
      <c r="A15" s="65">
        <v>7</v>
      </c>
      <c r="B15" s="64">
        <v>7</v>
      </c>
      <c r="C15" s="64">
        <v>39</v>
      </c>
      <c r="D15" s="40" t="s">
        <v>272</v>
      </c>
      <c r="E15" s="41" t="s">
        <v>502</v>
      </c>
      <c r="F15" s="63">
        <v>36268</v>
      </c>
      <c r="G15" s="62" t="s">
        <v>218</v>
      </c>
      <c r="H15" s="62" t="s">
        <v>219</v>
      </c>
      <c r="I15" s="75" t="s">
        <v>440</v>
      </c>
      <c r="J15" s="60"/>
      <c r="K15" s="60" t="s">
        <v>220</v>
      </c>
    </row>
    <row r="16" spans="1:11" ht="16.5" customHeight="1">
      <c r="A16" s="172"/>
      <c r="B16" s="64">
        <v>8</v>
      </c>
      <c r="C16" s="64">
        <v>62</v>
      </c>
      <c r="D16" s="40" t="s">
        <v>496</v>
      </c>
      <c r="E16" s="41" t="s">
        <v>498</v>
      </c>
      <c r="F16" s="63">
        <v>35647</v>
      </c>
      <c r="G16" s="62" t="s">
        <v>499</v>
      </c>
      <c r="H16" s="62" t="s">
        <v>500</v>
      </c>
      <c r="I16" s="75" t="s">
        <v>439</v>
      </c>
      <c r="J16" s="60"/>
      <c r="K16" s="60" t="s">
        <v>501</v>
      </c>
    </row>
    <row r="17" spans="1:11" ht="16.5" customHeight="1">
      <c r="A17" s="65">
        <v>8</v>
      </c>
      <c r="B17" s="64">
        <v>9</v>
      </c>
      <c r="C17" s="64">
        <v>45</v>
      </c>
      <c r="D17" s="40" t="s">
        <v>154</v>
      </c>
      <c r="E17" s="41" t="s">
        <v>486</v>
      </c>
      <c r="F17" s="63">
        <v>35502</v>
      </c>
      <c r="G17" s="62" t="s">
        <v>218</v>
      </c>
      <c r="H17" s="62" t="s">
        <v>219</v>
      </c>
      <c r="I17" s="75" t="s">
        <v>430</v>
      </c>
      <c r="J17" s="60"/>
      <c r="K17" s="60" t="s">
        <v>487</v>
      </c>
    </row>
    <row r="18" spans="1:11" ht="16.5" customHeight="1">
      <c r="A18" s="65">
        <v>9</v>
      </c>
      <c r="B18" s="64">
        <v>10</v>
      </c>
      <c r="C18" s="64">
        <v>76</v>
      </c>
      <c r="D18" s="40" t="s">
        <v>473</v>
      </c>
      <c r="E18" s="41" t="s">
        <v>474</v>
      </c>
      <c r="F18" s="63">
        <v>35937</v>
      </c>
      <c r="G18" s="62" t="s">
        <v>191</v>
      </c>
      <c r="H18" s="62" t="s">
        <v>192</v>
      </c>
      <c r="I18" s="75" t="s">
        <v>423</v>
      </c>
      <c r="J18" s="60"/>
      <c r="K18" s="60" t="s">
        <v>475</v>
      </c>
    </row>
    <row r="19" spans="1:11" ht="16.5" customHeight="1">
      <c r="A19" s="65">
        <v>10</v>
      </c>
      <c r="B19" s="64">
        <v>11</v>
      </c>
      <c r="C19" s="64">
        <v>4021</v>
      </c>
      <c r="D19" s="40" t="s">
        <v>503</v>
      </c>
      <c r="E19" s="41" t="s">
        <v>504</v>
      </c>
      <c r="F19" s="63" t="s">
        <v>505</v>
      </c>
      <c r="G19" s="62" t="s">
        <v>207</v>
      </c>
      <c r="H19" s="62" t="s">
        <v>60</v>
      </c>
      <c r="I19" s="75" t="s">
        <v>441</v>
      </c>
      <c r="J19" s="60"/>
      <c r="K19" s="60" t="s">
        <v>208</v>
      </c>
    </row>
    <row r="20" spans="1:11" ht="16.5" customHeight="1">
      <c r="A20" s="65">
        <v>11</v>
      </c>
      <c r="B20" s="64">
        <v>12</v>
      </c>
      <c r="C20" s="64">
        <v>121</v>
      </c>
      <c r="D20" s="40" t="s">
        <v>242</v>
      </c>
      <c r="E20" s="41" t="s">
        <v>484</v>
      </c>
      <c r="F20" s="63" t="s">
        <v>485</v>
      </c>
      <c r="G20" s="62" t="s">
        <v>44</v>
      </c>
      <c r="H20" s="62" t="s">
        <v>15</v>
      </c>
      <c r="I20" s="75" t="s">
        <v>429</v>
      </c>
      <c r="J20" s="60"/>
      <c r="K20" s="60" t="s">
        <v>238</v>
      </c>
    </row>
    <row r="21" spans="1:11" ht="16.5" customHeight="1">
      <c r="A21" s="65">
        <v>12</v>
      </c>
      <c r="B21" s="64">
        <v>13</v>
      </c>
      <c r="C21" s="64">
        <v>28</v>
      </c>
      <c r="D21" s="40" t="s">
        <v>86</v>
      </c>
      <c r="E21" s="41" t="s">
        <v>479</v>
      </c>
      <c r="F21" s="63">
        <v>36022</v>
      </c>
      <c r="G21" s="62" t="s">
        <v>299</v>
      </c>
      <c r="H21" s="62" t="s">
        <v>25</v>
      </c>
      <c r="I21" s="75" t="s">
        <v>426</v>
      </c>
      <c r="J21" s="60"/>
      <c r="K21" s="60" t="s">
        <v>298</v>
      </c>
    </row>
    <row r="22" spans="1:11" ht="16.5" customHeight="1">
      <c r="A22" s="65">
        <v>13</v>
      </c>
      <c r="B22" s="64">
        <v>14</v>
      </c>
      <c r="C22" s="64">
        <v>107</v>
      </c>
      <c r="D22" s="40" t="s">
        <v>467</v>
      </c>
      <c r="E22" s="41" t="s">
        <v>468</v>
      </c>
      <c r="F22" s="63">
        <v>35507</v>
      </c>
      <c r="G22" s="62" t="s">
        <v>469</v>
      </c>
      <c r="H22" s="62" t="s">
        <v>25</v>
      </c>
      <c r="I22" s="75" t="s">
        <v>421</v>
      </c>
      <c r="J22" s="60"/>
      <c r="K22" s="60" t="s">
        <v>777</v>
      </c>
    </row>
    <row r="23" spans="1:11" ht="16.5" customHeight="1">
      <c r="A23" s="65">
        <v>14</v>
      </c>
      <c r="B23" s="64">
        <v>15</v>
      </c>
      <c r="C23" s="64">
        <v>50</v>
      </c>
      <c r="D23" s="40" t="s">
        <v>463</v>
      </c>
      <c r="E23" s="41" t="s">
        <v>464</v>
      </c>
      <c r="F23" s="63">
        <v>35732</v>
      </c>
      <c r="G23" s="62" t="s">
        <v>247</v>
      </c>
      <c r="H23" s="62" t="s">
        <v>60</v>
      </c>
      <c r="I23" s="75" t="s">
        <v>419</v>
      </c>
      <c r="J23" s="60"/>
      <c r="K23" s="60" t="s">
        <v>248</v>
      </c>
    </row>
    <row r="24" spans="1:11" ht="16.5" customHeight="1">
      <c r="A24" s="65">
        <v>15</v>
      </c>
      <c r="B24" s="64">
        <v>16</v>
      </c>
      <c r="C24" s="64">
        <v>64</v>
      </c>
      <c r="D24" s="40" t="s">
        <v>252</v>
      </c>
      <c r="E24" s="41" t="s">
        <v>493</v>
      </c>
      <c r="F24" s="63">
        <v>36056</v>
      </c>
      <c r="G24" s="62" t="s">
        <v>26</v>
      </c>
      <c r="H24" s="62" t="s">
        <v>25</v>
      </c>
      <c r="I24" s="75" t="s">
        <v>435</v>
      </c>
      <c r="J24" s="60"/>
      <c r="K24" s="60" t="s">
        <v>196</v>
      </c>
    </row>
    <row r="25" spans="1:11" ht="16.5" customHeight="1">
      <c r="A25" s="65">
        <v>16</v>
      </c>
      <c r="B25" s="64">
        <v>17</v>
      </c>
      <c r="C25" s="64">
        <v>3901</v>
      </c>
      <c r="D25" s="40" t="s">
        <v>96</v>
      </c>
      <c r="E25" s="41" t="s">
        <v>488</v>
      </c>
      <c r="F25" s="63" t="s">
        <v>489</v>
      </c>
      <c r="G25" s="62" t="s">
        <v>207</v>
      </c>
      <c r="H25" s="62" t="s">
        <v>60</v>
      </c>
      <c r="I25" s="75" t="s">
        <v>432</v>
      </c>
      <c r="J25" s="60"/>
      <c r="K25" s="60" t="s">
        <v>208</v>
      </c>
    </row>
    <row r="26" spans="1:11" ht="16.5" customHeight="1">
      <c r="A26" s="65">
        <v>17</v>
      </c>
      <c r="B26" s="64">
        <v>18</v>
      </c>
      <c r="C26" s="64">
        <v>59</v>
      </c>
      <c r="D26" s="40" t="s">
        <v>451</v>
      </c>
      <c r="E26" s="41" t="s">
        <v>452</v>
      </c>
      <c r="F26" s="63">
        <v>36290</v>
      </c>
      <c r="G26" s="62" t="s">
        <v>332</v>
      </c>
      <c r="H26" s="62" t="s">
        <v>15</v>
      </c>
      <c r="I26" s="75" t="s">
        <v>415</v>
      </c>
      <c r="J26" s="60"/>
      <c r="K26" s="60" t="s">
        <v>389</v>
      </c>
    </row>
    <row r="27" spans="1:11" ht="16.5" customHeight="1">
      <c r="A27" s="65">
        <v>18</v>
      </c>
      <c r="B27" s="64">
        <v>19</v>
      </c>
      <c r="C27" s="64">
        <v>147</v>
      </c>
      <c r="D27" s="40" t="s">
        <v>470</v>
      </c>
      <c r="E27" s="41" t="s">
        <v>471</v>
      </c>
      <c r="F27" s="63" t="s">
        <v>472</v>
      </c>
      <c r="G27" s="62" t="s">
        <v>393</v>
      </c>
      <c r="H27" s="62" t="s">
        <v>363</v>
      </c>
      <c r="I27" s="75" t="s">
        <v>422</v>
      </c>
      <c r="J27" s="60"/>
      <c r="K27" s="60" t="s">
        <v>362</v>
      </c>
    </row>
    <row r="28" spans="1:11" ht="16.5" customHeight="1">
      <c r="A28" s="65">
        <v>19</v>
      </c>
      <c r="B28" s="64">
        <v>20</v>
      </c>
      <c r="C28" s="64">
        <v>120</v>
      </c>
      <c r="D28" s="40" t="s">
        <v>209</v>
      </c>
      <c r="E28" s="41" t="s">
        <v>210</v>
      </c>
      <c r="F28" s="63">
        <v>35541</v>
      </c>
      <c r="G28" s="62" t="s">
        <v>211</v>
      </c>
      <c r="H28" s="62" t="s">
        <v>212</v>
      </c>
      <c r="I28" s="75" t="s">
        <v>431</v>
      </c>
      <c r="J28" s="60"/>
      <c r="K28" s="60" t="s">
        <v>213</v>
      </c>
    </row>
    <row r="29" spans="1:11" ht="16.5" customHeight="1">
      <c r="A29" s="65">
        <v>20</v>
      </c>
      <c r="B29" s="64">
        <v>21</v>
      </c>
      <c r="C29" s="64">
        <v>25</v>
      </c>
      <c r="D29" s="40" t="s">
        <v>257</v>
      </c>
      <c r="E29" s="41" t="s">
        <v>497</v>
      </c>
      <c r="F29" s="63">
        <v>36310</v>
      </c>
      <c r="G29" s="62" t="s">
        <v>299</v>
      </c>
      <c r="H29" s="62" t="s">
        <v>25</v>
      </c>
      <c r="I29" s="75" t="s">
        <v>438</v>
      </c>
      <c r="J29" s="60"/>
      <c r="K29" s="60" t="s">
        <v>298</v>
      </c>
    </row>
    <row r="30" spans="1:11" ht="16.5" customHeight="1">
      <c r="A30" s="65">
        <v>21</v>
      </c>
      <c r="B30" s="64">
        <v>22</v>
      </c>
      <c r="C30" s="64">
        <v>96</v>
      </c>
      <c r="D30" s="40" t="s">
        <v>272</v>
      </c>
      <c r="E30" s="41" t="s">
        <v>447</v>
      </c>
      <c r="F30" s="63">
        <v>36226</v>
      </c>
      <c r="G30" s="62" t="s">
        <v>178</v>
      </c>
      <c r="H30" s="62" t="s">
        <v>49</v>
      </c>
      <c r="I30" s="75" t="s">
        <v>413</v>
      </c>
      <c r="J30" s="60"/>
      <c r="K30" s="60" t="s">
        <v>448</v>
      </c>
    </row>
    <row r="31" spans="1:11" ht="16.5" customHeight="1">
      <c r="A31" s="65">
        <v>22</v>
      </c>
      <c r="B31" s="64">
        <v>23</v>
      </c>
      <c r="C31" s="64">
        <v>108</v>
      </c>
      <c r="D31" s="40" t="s">
        <v>459</v>
      </c>
      <c r="E31" s="41" t="s">
        <v>460</v>
      </c>
      <c r="F31" s="63">
        <v>36416</v>
      </c>
      <c r="G31" s="62" t="s">
        <v>382</v>
      </c>
      <c r="H31" s="62" t="s">
        <v>49</v>
      </c>
      <c r="I31" s="75" t="s">
        <v>418</v>
      </c>
      <c r="J31" s="60"/>
      <c r="K31" s="60" t="s">
        <v>461</v>
      </c>
    </row>
    <row r="32" spans="1:11" ht="16.5" customHeight="1">
      <c r="A32" s="65">
        <v>23</v>
      </c>
      <c r="B32" s="64">
        <v>24</v>
      </c>
      <c r="C32" s="64">
        <v>24</v>
      </c>
      <c r="D32" s="40" t="s">
        <v>449</v>
      </c>
      <c r="E32" s="41" t="s">
        <v>450</v>
      </c>
      <c r="F32" s="63">
        <v>35958</v>
      </c>
      <c r="G32" s="62" t="s">
        <v>299</v>
      </c>
      <c r="H32" s="62" t="s">
        <v>25</v>
      </c>
      <c r="I32" s="75" t="s">
        <v>414</v>
      </c>
      <c r="J32" s="60"/>
      <c r="K32" s="60" t="s">
        <v>298</v>
      </c>
    </row>
    <row r="33" spans="1:11" ht="16.5" customHeight="1">
      <c r="A33" s="65">
        <v>24</v>
      </c>
      <c r="B33" s="64">
        <v>25</v>
      </c>
      <c r="C33" s="64">
        <v>126</v>
      </c>
      <c r="D33" s="40" t="s">
        <v>166</v>
      </c>
      <c r="E33" s="41" t="s">
        <v>455</v>
      </c>
      <c r="F33" s="63" t="s">
        <v>456</v>
      </c>
      <c r="G33" s="62" t="s">
        <v>44</v>
      </c>
      <c r="H33" s="62" t="s">
        <v>15</v>
      </c>
      <c r="I33" s="75" t="s">
        <v>417</v>
      </c>
      <c r="J33" s="60"/>
      <c r="K33" s="60" t="s">
        <v>238</v>
      </c>
    </row>
    <row r="34" spans="1:11" ht="16.5" customHeight="1">
      <c r="A34" s="65">
        <v>25</v>
      </c>
      <c r="B34" s="64">
        <v>26</v>
      </c>
      <c r="C34" s="64">
        <v>123</v>
      </c>
      <c r="D34" s="40" t="s">
        <v>158</v>
      </c>
      <c r="E34" s="41" t="s">
        <v>476</v>
      </c>
      <c r="F34" s="63" t="s">
        <v>477</v>
      </c>
      <c r="G34" s="62" t="s">
        <v>44</v>
      </c>
      <c r="H34" s="62" t="s">
        <v>15</v>
      </c>
      <c r="I34" s="75" t="s">
        <v>424</v>
      </c>
      <c r="J34" s="60"/>
      <c r="K34" s="60" t="s">
        <v>238</v>
      </c>
    </row>
    <row r="35" spans="1:11" ht="16.5" customHeight="1">
      <c r="A35" s="65">
        <v>26</v>
      </c>
      <c r="B35" s="64">
        <v>27</v>
      </c>
      <c r="C35" s="64">
        <v>80</v>
      </c>
      <c r="D35" s="40" t="s">
        <v>166</v>
      </c>
      <c r="E35" s="41" t="s">
        <v>778</v>
      </c>
      <c r="F35" s="63">
        <v>36049</v>
      </c>
      <c r="G35" s="62" t="s">
        <v>26</v>
      </c>
      <c r="H35" s="62" t="s">
        <v>25</v>
      </c>
      <c r="I35" s="75" t="s">
        <v>428</v>
      </c>
      <c r="J35" s="60"/>
      <c r="K35" s="60" t="s">
        <v>644</v>
      </c>
    </row>
    <row r="36" spans="1:11" ht="16.5" customHeight="1">
      <c r="A36" s="65">
        <v>27</v>
      </c>
      <c r="B36" s="64">
        <v>28</v>
      </c>
      <c r="C36" s="64">
        <v>13</v>
      </c>
      <c r="D36" s="40" t="s">
        <v>236</v>
      </c>
      <c r="E36" s="41" t="s">
        <v>478</v>
      </c>
      <c r="F36" s="63">
        <v>35531</v>
      </c>
      <c r="G36" s="62" t="s">
        <v>16</v>
      </c>
      <c r="H36" s="62" t="s">
        <v>15</v>
      </c>
      <c r="I36" s="75" t="s">
        <v>425</v>
      </c>
      <c r="J36" s="60"/>
      <c r="K36" s="60" t="s">
        <v>14</v>
      </c>
    </row>
    <row r="37" spans="1:11" ht="16.5" customHeight="1">
      <c r="A37" s="65">
        <v>28</v>
      </c>
      <c r="B37" s="64">
        <v>29</v>
      </c>
      <c r="C37" s="64">
        <v>26</v>
      </c>
      <c r="D37" s="40" t="s">
        <v>205</v>
      </c>
      <c r="E37" s="41" t="s">
        <v>490</v>
      </c>
      <c r="F37" s="63">
        <v>35644</v>
      </c>
      <c r="G37" s="62" t="s">
        <v>299</v>
      </c>
      <c r="H37" s="62" t="s">
        <v>25</v>
      </c>
      <c r="I37" s="75" t="s">
        <v>433</v>
      </c>
      <c r="J37" s="60"/>
      <c r="K37" s="60" t="s">
        <v>298</v>
      </c>
    </row>
    <row r="38" spans="1:11" ht="16.5" customHeight="1">
      <c r="A38" s="65">
        <v>29</v>
      </c>
      <c r="B38" s="64">
        <v>30</v>
      </c>
      <c r="C38" s="64">
        <v>4016</v>
      </c>
      <c r="D38" s="40" t="s">
        <v>252</v>
      </c>
      <c r="E38" s="41" t="s">
        <v>453</v>
      </c>
      <c r="F38" s="63" t="s">
        <v>454</v>
      </c>
      <c r="G38" s="62" t="s">
        <v>327</v>
      </c>
      <c r="H38" s="62" t="s">
        <v>49</v>
      </c>
      <c r="I38" s="75" t="s">
        <v>416</v>
      </c>
      <c r="J38" s="60"/>
      <c r="K38" s="60" t="s">
        <v>446</v>
      </c>
    </row>
    <row r="39" spans="1:11" ht="16.5" customHeight="1">
      <c r="A39" s="65"/>
      <c r="B39" s="64"/>
      <c r="C39" s="64">
        <v>15</v>
      </c>
      <c r="D39" s="40" t="s">
        <v>457</v>
      </c>
      <c r="E39" s="41" t="s">
        <v>458</v>
      </c>
      <c r="F39" s="63">
        <v>36076</v>
      </c>
      <c r="G39" s="62" t="s">
        <v>16</v>
      </c>
      <c r="H39" s="62" t="s">
        <v>15</v>
      </c>
      <c r="I39" s="75" t="s">
        <v>128</v>
      </c>
      <c r="J39" s="60"/>
      <c r="K39" s="60" t="s">
        <v>14</v>
      </c>
    </row>
    <row r="40" spans="1:11" ht="16.5" customHeight="1">
      <c r="A40" s="65"/>
      <c r="B40" s="64"/>
      <c r="C40" s="64">
        <v>27</v>
      </c>
      <c r="D40" s="40" t="s">
        <v>480</v>
      </c>
      <c r="E40" s="41" t="s">
        <v>481</v>
      </c>
      <c r="F40" s="63">
        <v>35610</v>
      </c>
      <c r="G40" s="62" t="s">
        <v>299</v>
      </c>
      <c r="H40" s="62" t="s">
        <v>25</v>
      </c>
      <c r="I40" s="75" t="s">
        <v>128</v>
      </c>
      <c r="J40" s="60"/>
      <c r="K40" s="60" t="s">
        <v>298</v>
      </c>
    </row>
    <row r="41" spans="1:11" ht="16.5" customHeight="1">
      <c r="A41" s="65"/>
      <c r="B41" s="64"/>
      <c r="C41" s="64">
        <v>95</v>
      </c>
      <c r="D41" s="40" t="s">
        <v>163</v>
      </c>
      <c r="E41" s="41" t="s">
        <v>462</v>
      </c>
      <c r="F41" s="63">
        <v>35891</v>
      </c>
      <c r="G41" s="62" t="s">
        <v>178</v>
      </c>
      <c r="H41" s="62" t="s">
        <v>49</v>
      </c>
      <c r="I41" s="75" t="s">
        <v>128</v>
      </c>
      <c r="J41" s="60"/>
      <c r="K41" s="60" t="s">
        <v>448</v>
      </c>
    </row>
    <row r="42" spans="1:11" ht="16.5" customHeight="1">
      <c r="A42" s="65"/>
      <c r="B42" s="64"/>
      <c r="C42" s="64">
        <v>4017</v>
      </c>
      <c r="D42" s="40" t="s">
        <v>166</v>
      </c>
      <c r="E42" s="41" t="s">
        <v>444</v>
      </c>
      <c r="F42" s="63" t="s">
        <v>445</v>
      </c>
      <c r="G42" s="62" t="s">
        <v>327</v>
      </c>
      <c r="H42" s="62" t="s">
        <v>49</v>
      </c>
      <c r="I42" s="75" t="s">
        <v>128</v>
      </c>
      <c r="J42" s="60"/>
      <c r="K42" s="60" t="s">
        <v>446</v>
      </c>
    </row>
    <row r="43" spans="1:11" ht="16.5" customHeight="1">
      <c r="A43" s="65"/>
      <c r="B43" s="64"/>
      <c r="C43" s="64">
        <v>117</v>
      </c>
      <c r="D43" s="40" t="s">
        <v>168</v>
      </c>
      <c r="E43" s="41" t="s">
        <v>283</v>
      </c>
      <c r="F43" s="63">
        <v>35494</v>
      </c>
      <c r="G43" s="62" t="s">
        <v>33</v>
      </c>
      <c r="H43" s="62" t="s">
        <v>32</v>
      </c>
      <c r="I43" s="75" t="s">
        <v>128</v>
      </c>
      <c r="J43" s="60"/>
      <c r="K43" s="60" t="s">
        <v>256</v>
      </c>
    </row>
  </sheetData>
  <sheetProtection/>
  <printOptions/>
  <pageMargins left="0.7" right="0.7" top="0.2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5.57421875" style="1" customWidth="1"/>
    <col min="4" max="4" width="12.57421875" style="1" customWidth="1"/>
    <col min="5" max="5" width="14.7109375" style="1" customWidth="1"/>
    <col min="6" max="6" width="10.421875" style="1" customWidth="1"/>
    <col min="7" max="7" width="14.421875" style="1" customWidth="1"/>
    <col min="8" max="8" width="15.57421875" style="1" customWidth="1"/>
    <col min="9" max="9" width="9.57421875" style="1" customWidth="1"/>
    <col min="10" max="10" width="6.7109375" style="1" customWidth="1"/>
    <col min="11" max="11" width="23.00390625" style="1" customWidth="1"/>
    <col min="12" max="249" width="9.140625" style="1" customWidth="1"/>
    <col min="250" max="250" width="5.57421875" style="1" customWidth="1"/>
    <col min="251" max="252" width="9.140625" style="1" customWidth="1"/>
    <col min="253" max="253" width="6.7109375" style="1" customWidth="1"/>
    <col min="254" max="254" width="9.140625" style="1" customWidth="1"/>
    <col min="255" max="255" width="5.8515625" style="1" customWidth="1"/>
    <col min="256" max="16384" width="9.140625" style="1" customWidth="1"/>
  </cols>
  <sheetData>
    <row r="1" spans="1:17" ht="18">
      <c r="A1" s="22" t="s">
        <v>81</v>
      </c>
      <c r="B1" s="22"/>
      <c r="C1" s="22"/>
      <c r="G1" s="20"/>
      <c r="J1" s="20"/>
      <c r="K1" s="77"/>
      <c r="L1" s="24"/>
      <c r="M1" s="24"/>
      <c r="N1" s="24"/>
      <c r="O1" s="24"/>
      <c r="P1" s="24"/>
      <c r="Q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7" ht="12.75">
      <c r="A3" s="21" t="s">
        <v>80</v>
      </c>
      <c r="B3" s="21"/>
      <c r="C3" s="21"/>
      <c r="G3" s="20"/>
      <c r="I3" s="1" t="s">
        <v>79</v>
      </c>
      <c r="J3" s="20"/>
      <c r="K3" s="77"/>
      <c r="L3" s="24"/>
      <c r="M3" s="24"/>
      <c r="N3" s="24"/>
      <c r="O3" s="24"/>
      <c r="P3" s="24"/>
      <c r="Q3" s="25"/>
    </row>
    <row r="4" spans="1:17" ht="8.25" customHeight="1">
      <c r="A4" s="26"/>
      <c r="B4" s="26"/>
      <c r="C4" s="26"/>
      <c r="G4" s="20"/>
      <c r="J4" s="20"/>
      <c r="K4" s="77"/>
      <c r="L4" s="24"/>
      <c r="M4" s="24"/>
      <c r="N4" s="24"/>
      <c r="O4" s="24"/>
      <c r="P4" s="24"/>
      <c r="Q4" s="25"/>
    </row>
    <row r="5" spans="1:4" ht="18">
      <c r="A5" s="18"/>
      <c r="B5" s="18"/>
      <c r="C5" s="18"/>
      <c r="D5" s="80" t="s">
        <v>787</v>
      </c>
    </row>
    <row r="6" spans="1:10" ht="12.75">
      <c r="A6" s="16"/>
      <c r="B6" s="16"/>
      <c r="C6" s="16"/>
      <c r="D6" s="16"/>
      <c r="E6" s="16"/>
      <c r="F6" s="16"/>
      <c r="G6" s="16"/>
      <c r="H6" s="82"/>
      <c r="I6" s="82"/>
      <c r="J6" s="16"/>
    </row>
    <row r="7" spans="1:11" ht="51.75" thickBot="1">
      <c r="A7" s="178" t="s">
        <v>1041</v>
      </c>
      <c r="B7" s="179" t="s">
        <v>1042</v>
      </c>
      <c r="C7" s="32" t="s">
        <v>76</v>
      </c>
      <c r="D7" s="33" t="s">
        <v>75</v>
      </c>
      <c r="E7" s="34" t="s">
        <v>74</v>
      </c>
      <c r="F7" s="35" t="s">
        <v>73</v>
      </c>
      <c r="G7" s="36" t="s">
        <v>72</v>
      </c>
      <c r="H7" s="36" t="s">
        <v>71</v>
      </c>
      <c r="I7" s="76" t="s">
        <v>104</v>
      </c>
      <c r="J7" s="31" t="s">
        <v>106</v>
      </c>
      <c r="K7" s="37" t="s">
        <v>70</v>
      </c>
    </row>
    <row r="8" spans="1:11" ht="15">
      <c r="A8" s="65">
        <v>1</v>
      </c>
      <c r="B8" s="65">
        <v>1</v>
      </c>
      <c r="C8" s="64">
        <v>119</v>
      </c>
      <c r="D8" s="40" t="s">
        <v>291</v>
      </c>
      <c r="E8" s="41" t="s">
        <v>295</v>
      </c>
      <c r="F8" s="63">
        <v>35524</v>
      </c>
      <c r="G8" s="62" t="s">
        <v>89</v>
      </c>
      <c r="H8" s="62" t="s">
        <v>88</v>
      </c>
      <c r="I8" s="75">
        <v>0.0016931712962962961</v>
      </c>
      <c r="J8" s="60"/>
      <c r="K8" s="60" t="s">
        <v>294</v>
      </c>
    </row>
    <row r="9" spans="1:11" ht="15">
      <c r="A9" s="65">
        <v>2</v>
      </c>
      <c r="B9" s="65">
        <v>2</v>
      </c>
      <c r="C9" s="64">
        <v>144</v>
      </c>
      <c r="D9" s="40" t="s">
        <v>345</v>
      </c>
      <c r="E9" s="41" t="s">
        <v>597</v>
      </c>
      <c r="F9" s="63" t="s">
        <v>786</v>
      </c>
      <c r="G9" s="62" t="s">
        <v>259</v>
      </c>
      <c r="H9" s="62" t="s">
        <v>25</v>
      </c>
      <c r="I9" s="75">
        <v>0.0017083333333333334</v>
      </c>
      <c r="J9" s="60"/>
      <c r="K9" s="60" t="s">
        <v>577</v>
      </c>
    </row>
    <row r="10" spans="1:11" ht="15">
      <c r="A10" s="65">
        <v>3</v>
      </c>
      <c r="B10" s="65">
        <v>3</v>
      </c>
      <c r="C10" s="64">
        <v>77</v>
      </c>
      <c r="D10" s="40" t="s">
        <v>315</v>
      </c>
      <c r="E10" s="41" t="s">
        <v>314</v>
      </c>
      <c r="F10" s="63">
        <v>35464</v>
      </c>
      <c r="G10" s="62" t="s">
        <v>26</v>
      </c>
      <c r="H10" s="62" t="s">
        <v>25</v>
      </c>
      <c r="I10" s="75">
        <v>0.0017783564814814812</v>
      </c>
      <c r="J10" s="60"/>
      <c r="K10" s="60" t="s">
        <v>24</v>
      </c>
    </row>
    <row r="11" spans="1:11" ht="15">
      <c r="A11" s="65">
        <v>4</v>
      </c>
      <c r="B11" s="65">
        <v>4</v>
      </c>
      <c r="C11" s="64">
        <v>100</v>
      </c>
      <c r="D11" s="40" t="s">
        <v>293</v>
      </c>
      <c r="E11" s="41" t="s">
        <v>593</v>
      </c>
      <c r="F11" s="63">
        <v>35537</v>
      </c>
      <c r="G11" s="62" t="s">
        <v>178</v>
      </c>
      <c r="H11" s="62" t="s">
        <v>49</v>
      </c>
      <c r="I11" s="75">
        <v>0.0018020833333333335</v>
      </c>
      <c r="J11" s="60"/>
      <c r="K11" s="60" t="s">
        <v>179</v>
      </c>
    </row>
    <row r="12" spans="1:11" ht="15">
      <c r="A12" s="65">
        <v>5</v>
      </c>
      <c r="B12" s="65">
        <v>5</v>
      </c>
      <c r="C12" s="64">
        <v>58</v>
      </c>
      <c r="D12" s="40" t="s">
        <v>296</v>
      </c>
      <c r="E12" s="41" t="s">
        <v>595</v>
      </c>
      <c r="F12" s="63">
        <v>35797</v>
      </c>
      <c r="G12" s="62" t="s">
        <v>218</v>
      </c>
      <c r="H12" s="62" t="s">
        <v>219</v>
      </c>
      <c r="I12" s="75">
        <v>0.0018248842592592594</v>
      </c>
      <c r="J12" s="60"/>
      <c r="K12" s="60" t="s">
        <v>594</v>
      </c>
    </row>
    <row r="13" spans="1:11" ht="15">
      <c r="A13" s="65">
        <v>6</v>
      </c>
      <c r="B13" s="65">
        <v>6</v>
      </c>
      <c r="C13" s="64">
        <v>65</v>
      </c>
      <c r="D13" s="40" t="s">
        <v>391</v>
      </c>
      <c r="E13" s="41" t="s">
        <v>390</v>
      </c>
      <c r="F13" s="63">
        <v>36204</v>
      </c>
      <c r="G13" s="62" t="s">
        <v>332</v>
      </c>
      <c r="H13" s="62" t="s">
        <v>15</v>
      </c>
      <c r="I13" s="75">
        <v>0.001829513888888889</v>
      </c>
      <c r="J13" s="60"/>
      <c r="K13" s="60" t="s">
        <v>389</v>
      </c>
    </row>
    <row r="14" spans="1:11" ht="15">
      <c r="A14" s="65">
        <v>7</v>
      </c>
      <c r="B14" s="65">
        <v>7</v>
      </c>
      <c r="C14" s="64">
        <v>117</v>
      </c>
      <c r="D14" s="40" t="s">
        <v>384</v>
      </c>
      <c r="E14" s="41" t="s">
        <v>383</v>
      </c>
      <c r="F14" s="63">
        <v>36340</v>
      </c>
      <c r="G14" s="62" t="s">
        <v>382</v>
      </c>
      <c r="H14" s="62" t="s">
        <v>49</v>
      </c>
      <c r="I14" s="75">
        <v>0.0018324074074074074</v>
      </c>
      <c r="J14" s="60"/>
      <c r="K14" s="60" t="s">
        <v>381</v>
      </c>
    </row>
    <row r="15" spans="1:11" ht="15">
      <c r="A15" s="65">
        <v>8</v>
      </c>
      <c r="B15" s="65">
        <v>8</v>
      </c>
      <c r="C15" s="64">
        <v>37</v>
      </c>
      <c r="D15" s="40" t="s">
        <v>378</v>
      </c>
      <c r="E15" s="41" t="s">
        <v>300</v>
      </c>
      <c r="F15" s="63">
        <v>36171</v>
      </c>
      <c r="G15" s="62" t="s">
        <v>299</v>
      </c>
      <c r="H15" s="62" t="s">
        <v>25</v>
      </c>
      <c r="I15" s="75">
        <v>0.0018332175925925927</v>
      </c>
      <c r="J15" s="60"/>
      <c r="K15" s="60" t="s">
        <v>298</v>
      </c>
    </row>
    <row r="16" spans="1:11" ht="15">
      <c r="A16" s="65">
        <v>9</v>
      </c>
      <c r="B16" s="65">
        <v>9</v>
      </c>
      <c r="C16" s="64">
        <v>101</v>
      </c>
      <c r="D16" s="40" t="s">
        <v>380</v>
      </c>
      <c r="E16" s="41" t="s">
        <v>379</v>
      </c>
      <c r="F16" s="63">
        <v>36084</v>
      </c>
      <c r="G16" s="62" t="s">
        <v>170</v>
      </c>
      <c r="H16" s="62" t="s">
        <v>171</v>
      </c>
      <c r="I16" s="75">
        <v>0.0018381944444444446</v>
      </c>
      <c r="J16" s="60"/>
      <c r="K16" s="60" t="s">
        <v>343</v>
      </c>
    </row>
    <row r="17" spans="1:11" ht="15">
      <c r="A17" s="65">
        <v>10</v>
      </c>
      <c r="B17" s="65">
        <v>10</v>
      </c>
      <c r="C17" s="64">
        <v>3905</v>
      </c>
      <c r="D17" s="40" t="s">
        <v>291</v>
      </c>
      <c r="E17" s="41" t="s">
        <v>584</v>
      </c>
      <c r="F17" s="63" t="s">
        <v>780</v>
      </c>
      <c r="G17" s="62" t="s">
        <v>207</v>
      </c>
      <c r="H17" s="62" t="s">
        <v>60</v>
      </c>
      <c r="I17" s="75">
        <v>0.0019046296296296296</v>
      </c>
      <c r="J17" s="60"/>
      <c r="K17" s="60" t="s">
        <v>208</v>
      </c>
    </row>
    <row r="18" spans="1:11" ht="15">
      <c r="A18" s="65">
        <v>11</v>
      </c>
      <c r="B18" s="65">
        <v>11</v>
      </c>
      <c r="C18" s="64">
        <v>150</v>
      </c>
      <c r="D18" s="40" t="s">
        <v>307</v>
      </c>
      <c r="E18" s="41" t="s">
        <v>364</v>
      </c>
      <c r="F18" s="63" t="s">
        <v>783</v>
      </c>
      <c r="G18" s="62" t="s">
        <v>393</v>
      </c>
      <c r="H18" s="62" t="s">
        <v>363</v>
      </c>
      <c r="I18" s="75">
        <v>0.0019048611111111109</v>
      </c>
      <c r="J18" s="60"/>
      <c r="K18" s="60" t="s">
        <v>362</v>
      </c>
    </row>
    <row r="19" spans="1:11" ht="15">
      <c r="A19" s="65">
        <v>12</v>
      </c>
      <c r="B19" s="65">
        <v>12</v>
      </c>
      <c r="C19" s="64">
        <v>3911</v>
      </c>
      <c r="D19" s="40" t="s">
        <v>583</v>
      </c>
      <c r="E19" s="41" t="s">
        <v>582</v>
      </c>
      <c r="F19" s="63">
        <v>35831</v>
      </c>
      <c r="G19" s="62" t="s">
        <v>327</v>
      </c>
      <c r="H19" s="62" t="s">
        <v>49</v>
      </c>
      <c r="I19" s="75">
        <v>0.001908449074074074</v>
      </c>
      <c r="J19" s="60"/>
      <c r="K19" s="60" t="s">
        <v>326</v>
      </c>
    </row>
    <row r="20" spans="1:11" ht="15">
      <c r="A20" s="65">
        <v>13</v>
      </c>
      <c r="B20" s="65">
        <v>13</v>
      </c>
      <c r="C20" s="64">
        <v>83</v>
      </c>
      <c r="D20" s="40" t="s">
        <v>590</v>
      </c>
      <c r="E20" s="41" t="s">
        <v>589</v>
      </c>
      <c r="F20" s="63">
        <v>35816</v>
      </c>
      <c r="G20" s="62" t="s">
        <v>37</v>
      </c>
      <c r="H20" s="62" t="s">
        <v>36</v>
      </c>
      <c r="I20" s="75">
        <v>0.0019114583333333334</v>
      </c>
      <c r="J20" s="60"/>
      <c r="K20" s="60" t="s">
        <v>588</v>
      </c>
    </row>
    <row r="21" spans="1:11" ht="15">
      <c r="A21" s="65">
        <v>14</v>
      </c>
      <c r="B21" s="65">
        <v>14</v>
      </c>
      <c r="C21" s="64">
        <v>95</v>
      </c>
      <c r="D21" s="40" t="s">
        <v>587</v>
      </c>
      <c r="E21" s="41" t="s">
        <v>586</v>
      </c>
      <c r="F21" s="63">
        <v>35528</v>
      </c>
      <c r="G21" s="62" t="s">
        <v>126</v>
      </c>
      <c r="H21" s="62" t="s">
        <v>127</v>
      </c>
      <c r="I21" s="75">
        <v>0.0019157407407407406</v>
      </c>
      <c r="J21" s="60"/>
      <c r="K21" s="60" t="s">
        <v>304</v>
      </c>
    </row>
    <row r="22" spans="1:11" ht="15">
      <c r="A22" s="65">
        <v>15</v>
      </c>
      <c r="B22" s="65">
        <v>15</v>
      </c>
      <c r="C22" s="64">
        <v>103</v>
      </c>
      <c r="D22" s="40" t="s">
        <v>345</v>
      </c>
      <c r="E22" s="41" t="s">
        <v>344</v>
      </c>
      <c r="F22" s="63">
        <v>35899</v>
      </c>
      <c r="G22" s="62" t="s">
        <v>170</v>
      </c>
      <c r="H22" s="62" t="s">
        <v>171</v>
      </c>
      <c r="I22" s="75">
        <v>0.0019167824074074072</v>
      </c>
      <c r="J22" s="60"/>
      <c r="K22" s="60" t="s">
        <v>343</v>
      </c>
    </row>
    <row r="23" spans="1:11" ht="15">
      <c r="A23" s="65">
        <v>16</v>
      </c>
      <c r="B23" s="65">
        <v>16</v>
      </c>
      <c r="C23" s="64">
        <v>26</v>
      </c>
      <c r="D23" s="40" t="s">
        <v>287</v>
      </c>
      <c r="E23" s="41" t="s">
        <v>286</v>
      </c>
      <c r="F23" s="63">
        <v>36236</v>
      </c>
      <c r="G23" s="62" t="s">
        <v>186</v>
      </c>
      <c r="H23" s="62" t="s">
        <v>187</v>
      </c>
      <c r="I23" s="75">
        <v>0.0019197916666666667</v>
      </c>
      <c r="J23" s="60"/>
      <c r="K23" s="60" t="s">
        <v>188</v>
      </c>
    </row>
    <row r="24" spans="1:11" ht="15">
      <c r="A24" s="65">
        <v>17</v>
      </c>
      <c r="B24" s="65">
        <v>17</v>
      </c>
      <c r="C24" s="64">
        <v>145</v>
      </c>
      <c r="D24" s="40" t="s">
        <v>579</v>
      </c>
      <c r="E24" s="41" t="s">
        <v>578</v>
      </c>
      <c r="F24" s="63" t="s">
        <v>782</v>
      </c>
      <c r="G24" s="62" t="s">
        <v>259</v>
      </c>
      <c r="H24" s="62" t="s">
        <v>25</v>
      </c>
      <c r="I24" s="75">
        <v>0.0019283564814814814</v>
      </c>
      <c r="J24" s="60"/>
      <c r="K24" s="60" t="s">
        <v>577</v>
      </c>
    </row>
    <row r="25" spans="1:11" ht="15">
      <c r="A25" s="65">
        <v>18</v>
      </c>
      <c r="B25" s="65">
        <v>18</v>
      </c>
      <c r="C25" s="64">
        <v>140</v>
      </c>
      <c r="D25" s="40" t="s">
        <v>581</v>
      </c>
      <c r="E25" s="41" t="s">
        <v>580</v>
      </c>
      <c r="F25" s="63" t="s">
        <v>781</v>
      </c>
      <c r="G25" s="62" t="s">
        <v>44</v>
      </c>
      <c r="H25" s="62" t="s">
        <v>15</v>
      </c>
      <c r="I25" s="75">
        <v>0.0019336805555555557</v>
      </c>
      <c r="J25" s="60"/>
      <c r="K25" s="60" t="s">
        <v>204</v>
      </c>
    </row>
    <row r="26" spans="1:11" ht="15">
      <c r="A26" s="65"/>
      <c r="B26" s="65">
        <v>19</v>
      </c>
      <c r="C26" s="64">
        <v>41</v>
      </c>
      <c r="D26" s="40" t="s">
        <v>13</v>
      </c>
      <c r="E26" s="41" t="s">
        <v>297</v>
      </c>
      <c r="F26" s="63">
        <v>35807</v>
      </c>
      <c r="G26" s="62" t="s">
        <v>259</v>
      </c>
      <c r="H26" s="62" t="s">
        <v>25</v>
      </c>
      <c r="I26" s="75">
        <v>0.0019550925925925925</v>
      </c>
      <c r="J26" s="60"/>
      <c r="K26" s="60" t="s">
        <v>288</v>
      </c>
    </row>
    <row r="27" spans="1:11" ht="15">
      <c r="A27" s="65">
        <v>19</v>
      </c>
      <c r="B27" s="65">
        <v>20</v>
      </c>
      <c r="C27" s="64">
        <v>55</v>
      </c>
      <c r="D27" s="40" t="s">
        <v>322</v>
      </c>
      <c r="E27" s="41" t="s">
        <v>351</v>
      </c>
      <c r="F27" s="63">
        <v>35948</v>
      </c>
      <c r="G27" s="62" t="s">
        <v>182</v>
      </c>
      <c r="H27" s="62" t="s">
        <v>60</v>
      </c>
      <c r="I27" s="75">
        <v>0.0019634259259259258</v>
      </c>
      <c r="J27" s="60"/>
      <c r="K27" s="60" t="s">
        <v>184</v>
      </c>
    </row>
    <row r="28" spans="1:11" ht="15">
      <c r="A28" s="65">
        <v>20</v>
      </c>
      <c r="B28" s="65">
        <v>21</v>
      </c>
      <c r="C28" s="64">
        <v>63</v>
      </c>
      <c r="D28" s="40" t="s">
        <v>402</v>
      </c>
      <c r="E28" s="41" t="s">
        <v>575</v>
      </c>
      <c r="F28" s="63">
        <v>35747</v>
      </c>
      <c r="G28" s="62" t="s">
        <v>247</v>
      </c>
      <c r="H28" s="62" t="s">
        <v>60</v>
      </c>
      <c r="I28" s="75">
        <v>0.0020019675925925925</v>
      </c>
      <c r="J28" s="60"/>
      <c r="K28" s="60" t="s">
        <v>248</v>
      </c>
    </row>
    <row r="29" spans="1:11" ht="15">
      <c r="A29" s="65">
        <v>21</v>
      </c>
      <c r="B29" s="65">
        <v>22</v>
      </c>
      <c r="C29" s="64">
        <v>7</v>
      </c>
      <c r="D29" s="40" t="s">
        <v>373</v>
      </c>
      <c r="E29" s="41" t="s">
        <v>372</v>
      </c>
      <c r="F29" s="63">
        <v>35815</v>
      </c>
      <c r="G29" s="62" t="s">
        <v>50</v>
      </c>
      <c r="H29" s="62" t="s">
        <v>49</v>
      </c>
      <c r="I29" s="75">
        <v>0.0020046296296296296</v>
      </c>
      <c r="J29" s="60"/>
      <c r="K29" s="60" t="s">
        <v>131</v>
      </c>
    </row>
    <row r="30" spans="1:11" ht="15">
      <c r="A30" s="65">
        <v>22</v>
      </c>
      <c r="B30" s="65">
        <v>23</v>
      </c>
      <c r="C30" s="64">
        <v>17</v>
      </c>
      <c r="D30" s="40" t="s">
        <v>320</v>
      </c>
      <c r="E30" s="41" t="s">
        <v>585</v>
      </c>
      <c r="F30" s="63">
        <v>36477</v>
      </c>
      <c r="G30" s="62" t="s">
        <v>16</v>
      </c>
      <c r="H30" s="62" t="s">
        <v>15</v>
      </c>
      <c r="I30" s="75">
        <v>0.0020105324074074075</v>
      </c>
      <c r="J30" s="60"/>
      <c r="K30" s="60" t="s">
        <v>14</v>
      </c>
    </row>
    <row r="31" spans="1:11" ht="15">
      <c r="A31" s="65">
        <v>23</v>
      </c>
      <c r="B31" s="65">
        <v>24</v>
      </c>
      <c r="C31" s="64">
        <v>149</v>
      </c>
      <c r="D31" s="40" t="s">
        <v>307</v>
      </c>
      <c r="E31" s="41" t="s">
        <v>576</v>
      </c>
      <c r="F31" s="63" t="s">
        <v>785</v>
      </c>
      <c r="G31" s="62" t="s">
        <v>109</v>
      </c>
      <c r="H31" s="62" t="s">
        <v>88</v>
      </c>
      <c r="I31" s="75">
        <v>0.0020153935185185184</v>
      </c>
      <c r="J31" s="60"/>
      <c r="K31" s="60" t="s">
        <v>110</v>
      </c>
    </row>
    <row r="32" spans="1:11" ht="15">
      <c r="A32" s="65">
        <v>24</v>
      </c>
      <c r="B32" s="65">
        <v>25</v>
      </c>
      <c r="C32" s="64">
        <v>146</v>
      </c>
      <c r="D32" s="40" t="s">
        <v>570</v>
      </c>
      <c r="E32" s="41" t="s">
        <v>569</v>
      </c>
      <c r="F32" s="63" t="s">
        <v>788</v>
      </c>
      <c r="G32" s="62" t="s">
        <v>259</v>
      </c>
      <c r="H32" s="62" t="s">
        <v>25</v>
      </c>
      <c r="I32" s="75">
        <v>0.002043287037037037</v>
      </c>
      <c r="J32" s="60"/>
      <c r="K32" s="60" t="s">
        <v>542</v>
      </c>
    </row>
    <row r="33" spans="1:11" ht="15">
      <c r="A33" s="65">
        <v>25</v>
      </c>
      <c r="B33" s="65">
        <v>26</v>
      </c>
      <c r="C33" s="64">
        <v>70</v>
      </c>
      <c r="D33" s="40" t="s">
        <v>334</v>
      </c>
      <c r="E33" s="41" t="s">
        <v>333</v>
      </c>
      <c r="F33" s="63">
        <v>35781</v>
      </c>
      <c r="G33" s="62" t="s">
        <v>332</v>
      </c>
      <c r="H33" s="62" t="s">
        <v>15</v>
      </c>
      <c r="I33" s="75">
        <v>0.002078356481481482</v>
      </c>
      <c r="J33" s="60"/>
      <c r="K33" s="60" t="s">
        <v>331</v>
      </c>
    </row>
    <row r="34" spans="1:11" ht="15">
      <c r="A34" s="65">
        <v>26</v>
      </c>
      <c r="B34" s="65">
        <v>27</v>
      </c>
      <c r="C34" s="64">
        <v>3908</v>
      </c>
      <c r="D34" s="40" t="s">
        <v>324</v>
      </c>
      <c r="E34" s="41" t="s">
        <v>323</v>
      </c>
      <c r="F34" s="63" t="s">
        <v>784</v>
      </c>
      <c r="G34" s="62" t="s">
        <v>207</v>
      </c>
      <c r="H34" s="62" t="s">
        <v>60</v>
      </c>
      <c r="I34" s="75">
        <v>0.002112384259259259</v>
      </c>
      <c r="J34" s="60"/>
      <c r="K34" s="60" t="s">
        <v>208</v>
      </c>
    </row>
    <row r="35" spans="1:11" ht="15">
      <c r="A35" s="65">
        <v>27</v>
      </c>
      <c r="B35" s="65">
        <v>28</v>
      </c>
      <c r="C35" s="64">
        <v>3923</v>
      </c>
      <c r="D35" s="40" t="s">
        <v>329</v>
      </c>
      <c r="E35" s="41" t="s">
        <v>328</v>
      </c>
      <c r="F35" s="63">
        <v>36418</v>
      </c>
      <c r="G35" s="62" t="s">
        <v>327</v>
      </c>
      <c r="H35" s="62" t="s">
        <v>49</v>
      </c>
      <c r="I35" s="75">
        <v>0.0021261574074074073</v>
      </c>
      <c r="J35" s="60"/>
      <c r="K35" s="60" t="s">
        <v>326</v>
      </c>
    </row>
    <row r="36" spans="1:11" ht="15">
      <c r="A36" s="65">
        <v>28</v>
      </c>
      <c r="B36" s="65">
        <v>29</v>
      </c>
      <c r="C36" s="64">
        <v>33</v>
      </c>
      <c r="D36" s="40" t="s">
        <v>301</v>
      </c>
      <c r="E36" s="41" t="s">
        <v>300</v>
      </c>
      <c r="F36" s="63">
        <v>35689</v>
      </c>
      <c r="G36" s="62" t="s">
        <v>299</v>
      </c>
      <c r="H36" s="62" t="s">
        <v>25</v>
      </c>
      <c r="I36" s="75">
        <v>0.002130787037037037</v>
      </c>
      <c r="J36" s="60"/>
      <c r="K36" s="60" t="s">
        <v>298</v>
      </c>
    </row>
    <row r="37" spans="1:11" ht="15">
      <c r="A37" s="65">
        <v>29</v>
      </c>
      <c r="B37" s="65">
        <v>30</v>
      </c>
      <c r="C37" s="64">
        <v>69</v>
      </c>
      <c r="D37" s="40" t="s">
        <v>538</v>
      </c>
      <c r="E37" s="41" t="s">
        <v>574</v>
      </c>
      <c r="F37" s="63">
        <v>36109</v>
      </c>
      <c r="G37" s="62" t="s">
        <v>332</v>
      </c>
      <c r="H37" s="62" t="s">
        <v>15</v>
      </c>
      <c r="I37" s="75">
        <v>0.0021596064814814815</v>
      </c>
      <c r="J37" s="60"/>
      <c r="K37" s="60" t="s">
        <v>331</v>
      </c>
    </row>
    <row r="38" spans="1:11" ht="15">
      <c r="A38" s="65">
        <v>30</v>
      </c>
      <c r="B38" s="65">
        <v>31</v>
      </c>
      <c r="C38" s="64">
        <v>51</v>
      </c>
      <c r="D38" s="40" t="s">
        <v>770</v>
      </c>
      <c r="E38" s="41" t="s">
        <v>779</v>
      </c>
      <c r="F38" s="63">
        <v>35502</v>
      </c>
      <c r="G38" s="62" t="s">
        <v>317</v>
      </c>
      <c r="H38" s="62" t="s">
        <v>49</v>
      </c>
      <c r="I38" s="75">
        <v>0.0021716435185185185</v>
      </c>
      <c r="J38" s="60"/>
      <c r="K38" s="60" t="s">
        <v>316</v>
      </c>
    </row>
    <row r="39" spans="1:11" ht="15">
      <c r="A39" s="65">
        <v>31</v>
      </c>
      <c r="B39" s="65">
        <v>32</v>
      </c>
      <c r="C39" s="64">
        <v>40</v>
      </c>
      <c r="D39" s="40" t="s">
        <v>338</v>
      </c>
      <c r="E39" s="41" t="s">
        <v>337</v>
      </c>
      <c r="F39" s="63">
        <v>35604</v>
      </c>
      <c r="G39" s="62" t="s">
        <v>299</v>
      </c>
      <c r="H39" s="62" t="s">
        <v>25</v>
      </c>
      <c r="I39" s="75">
        <v>0.0022300925925925925</v>
      </c>
      <c r="J39" s="60"/>
      <c r="K39" s="60" t="s">
        <v>298</v>
      </c>
    </row>
  </sheetData>
  <sheetProtection/>
  <printOptions/>
  <pageMargins left="0.75" right="0.2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28" sqref="E28"/>
    </sheetView>
  </sheetViews>
  <sheetFormatPr defaultColWidth="12.57421875" defaultRowHeight="12.75" customHeight="1"/>
  <cols>
    <col min="1" max="2" width="5.57421875" style="1" customWidth="1"/>
    <col min="3" max="3" width="12.57421875" style="1" customWidth="1"/>
    <col min="4" max="4" width="14.7109375" style="1" customWidth="1"/>
    <col min="5" max="5" width="10.421875" style="1" customWidth="1"/>
    <col min="6" max="6" width="14.421875" style="1" customWidth="1"/>
    <col min="7" max="7" width="15.57421875" style="1" customWidth="1"/>
    <col min="8" max="8" width="11.57421875" style="1" customWidth="1"/>
    <col min="9" max="9" width="6.7109375" style="1" customWidth="1"/>
    <col min="10" max="10" width="23.00390625" style="1" customWidth="1"/>
    <col min="11" max="248" width="9.140625" style="1" customWidth="1"/>
    <col min="249" max="249" width="5.57421875" style="1" customWidth="1"/>
    <col min="250" max="251" width="9.140625" style="1" customWidth="1"/>
    <col min="252" max="252" width="6.7109375" style="1" customWidth="1"/>
    <col min="253" max="253" width="9.140625" style="1" customWidth="1"/>
    <col min="254" max="254" width="5.8515625" style="1" customWidth="1"/>
    <col min="255" max="255" width="9.140625" style="1" customWidth="1"/>
    <col min="256" max="16384" width="12.57421875" style="1" customWidth="1"/>
  </cols>
  <sheetData>
    <row r="1" spans="1:16" ht="18">
      <c r="A1" s="22" t="s">
        <v>81</v>
      </c>
      <c r="B1" s="22"/>
      <c r="F1" s="20"/>
      <c r="I1" s="20"/>
      <c r="J1" s="77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F3" s="20"/>
      <c r="H3" s="1" t="s">
        <v>79</v>
      </c>
      <c r="I3" s="20"/>
      <c r="J3" s="77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F4" s="20"/>
      <c r="I4" s="20"/>
      <c r="J4" s="77"/>
      <c r="K4" s="24"/>
      <c r="L4" s="24"/>
      <c r="M4" s="24"/>
      <c r="N4" s="24"/>
      <c r="O4" s="24"/>
      <c r="P4" s="25"/>
    </row>
    <row r="5" spans="1:3" ht="18">
      <c r="A5" s="18"/>
      <c r="B5" s="18"/>
      <c r="C5" s="17" t="s">
        <v>537</v>
      </c>
    </row>
    <row r="6" spans="1:9" ht="12.75">
      <c r="A6" s="16"/>
      <c r="B6" s="16"/>
      <c r="C6" s="16"/>
      <c r="D6" s="16"/>
      <c r="E6" s="16"/>
      <c r="F6" s="16"/>
      <c r="G6" s="82"/>
      <c r="H6" s="82"/>
      <c r="I6" s="16"/>
    </row>
    <row r="7" spans="1:10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76" t="s">
        <v>104</v>
      </c>
      <c r="I7" s="31" t="s">
        <v>106</v>
      </c>
      <c r="J7" s="37" t="s">
        <v>70</v>
      </c>
    </row>
    <row r="8" spans="1:10" ht="15">
      <c r="A8" s="65">
        <v>1</v>
      </c>
      <c r="B8" s="64"/>
      <c r="C8" s="40" t="s">
        <v>536</v>
      </c>
      <c r="D8" s="41" t="s">
        <v>97</v>
      </c>
      <c r="E8" s="63">
        <v>35654</v>
      </c>
      <c r="F8" s="62" t="s">
        <v>142</v>
      </c>
      <c r="G8" s="62" t="s">
        <v>49</v>
      </c>
      <c r="H8" s="75">
        <v>0.0014618055555555556</v>
      </c>
      <c r="I8" s="60"/>
      <c r="J8" s="60" t="s">
        <v>535</v>
      </c>
    </row>
    <row r="9" spans="1:10" ht="15">
      <c r="A9" s="65">
        <v>2</v>
      </c>
      <c r="B9" s="64"/>
      <c r="C9" s="40" t="s">
        <v>534</v>
      </c>
      <c r="D9" s="41" t="s">
        <v>533</v>
      </c>
      <c r="E9" s="63">
        <v>35658</v>
      </c>
      <c r="F9" s="62" t="s">
        <v>327</v>
      </c>
      <c r="G9" s="62" t="s">
        <v>49</v>
      </c>
      <c r="H9" s="75">
        <v>0.0016174768518518517</v>
      </c>
      <c r="I9" s="60"/>
      <c r="J9" s="60" t="s">
        <v>326</v>
      </c>
    </row>
    <row r="10" spans="1:10" ht="15">
      <c r="A10" s="65">
        <v>3</v>
      </c>
      <c r="B10" s="64"/>
      <c r="C10" s="40" t="s">
        <v>144</v>
      </c>
      <c r="D10" s="41" t="s">
        <v>532</v>
      </c>
      <c r="E10" s="63">
        <v>35792</v>
      </c>
      <c r="F10" s="62" t="s">
        <v>89</v>
      </c>
      <c r="G10" s="62" t="s">
        <v>88</v>
      </c>
      <c r="H10" s="75">
        <v>0.001628587962962963</v>
      </c>
      <c r="I10" s="60"/>
      <c r="J10" s="60" t="s">
        <v>531</v>
      </c>
    </row>
    <row r="11" spans="1:10" ht="15">
      <c r="A11" s="65">
        <v>4</v>
      </c>
      <c r="B11" s="64"/>
      <c r="C11" s="40" t="s">
        <v>530</v>
      </c>
      <c r="D11" s="41" t="s">
        <v>529</v>
      </c>
      <c r="E11" s="63">
        <v>35792</v>
      </c>
      <c r="F11" s="62" t="s">
        <v>33</v>
      </c>
      <c r="G11" s="62" t="s">
        <v>32</v>
      </c>
      <c r="H11" s="75">
        <v>0.0016288194444444442</v>
      </c>
      <c r="I11" s="60"/>
      <c r="J11" s="60" t="s">
        <v>31</v>
      </c>
    </row>
    <row r="12" spans="1:10" ht="15">
      <c r="A12" s="65">
        <v>5</v>
      </c>
      <c r="B12" s="64"/>
      <c r="C12" s="40" t="s">
        <v>199</v>
      </c>
      <c r="D12" s="41" t="s">
        <v>528</v>
      </c>
      <c r="E12" s="63" t="s">
        <v>527</v>
      </c>
      <c r="F12" s="62" t="s">
        <v>207</v>
      </c>
      <c r="G12" s="62" t="s">
        <v>60</v>
      </c>
      <c r="H12" s="75">
        <v>0.0016547453703703704</v>
      </c>
      <c r="I12" s="60"/>
      <c r="J12" s="60" t="s">
        <v>208</v>
      </c>
    </row>
    <row r="13" spans="1:10" ht="15">
      <c r="A13" s="65">
        <v>6</v>
      </c>
      <c r="B13" s="64"/>
      <c r="C13" s="40" t="s">
        <v>526</v>
      </c>
      <c r="D13" s="41" t="s">
        <v>525</v>
      </c>
      <c r="E13" s="63">
        <v>36047</v>
      </c>
      <c r="F13" s="62" t="s">
        <v>382</v>
      </c>
      <c r="G13" s="62" t="s">
        <v>49</v>
      </c>
      <c r="H13" s="75">
        <v>0.0016666666666666668</v>
      </c>
      <c r="I13" s="60"/>
      <c r="J13" s="60" t="s">
        <v>381</v>
      </c>
    </row>
    <row r="14" spans="1:10" ht="15">
      <c r="A14" s="65">
        <v>7</v>
      </c>
      <c r="B14" s="64"/>
      <c r="C14" s="40" t="s">
        <v>252</v>
      </c>
      <c r="D14" s="41" t="s">
        <v>493</v>
      </c>
      <c r="E14" s="63">
        <v>36056</v>
      </c>
      <c r="F14" s="62" t="s">
        <v>26</v>
      </c>
      <c r="G14" s="62" t="s">
        <v>25</v>
      </c>
      <c r="H14" s="75">
        <v>0.001681712962962963</v>
      </c>
      <c r="I14" s="60"/>
      <c r="J14" s="60" t="s">
        <v>196</v>
      </c>
    </row>
    <row r="15" spans="1:10" ht="15">
      <c r="A15" s="65">
        <v>8</v>
      </c>
      <c r="B15" s="64"/>
      <c r="C15" s="40" t="s">
        <v>154</v>
      </c>
      <c r="D15" s="41" t="s">
        <v>524</v>
      </c>
      <c r="E15" s="63">
        <v>35816</v>
      </c>
      <c r="F15" s="62" t="s">
        <v>16</v>
      </c>
      <c r="G15" s="62" t="s">
        <v>15</v>
      </c>
      <c r="H15" s="75">
        <v>0.0016831018518518516</v>
      </c>
      <c r="I15" s="60"/>
      <c r="J15" s="60" t="s">
        <v>14</v>
      </c>
    </row>
    <row r="16" spans="1:10" ht="15">
      <c r="A16" s="65">
        <v>9</v>
      </c>
      <c r="B16" s="64"/>
      <c r="C16" s="40" t="s">
        <v>470</v>
      </c>
      <c r="D16" s="41" t="s">
        <v>471</v>
      </c>
      <c r="E16" s="63" t="s">
        <v>472</v>
      </c>
      <c r="F16" s="62" t="s">
        <v>393</v>
      </c>
      <c r="G16" s="62" t="s">
        <v>363</v>
      </c>
      <c r="H16" s="75">
        <v>0.0017436342592592592</v>
      </c>
      <c r="I16" s="60"/>
      <c r="J16" s="60" t="s">
        <v>362</v>
      </c>
    </row>
    <row r="17" spans="1:10" ht="15">
      <c r="A17" s="65">
        <v>10</v>
      </c>
      <c r="B17" s="64"/>
      <c r="C17" s="40" t="s">
        <v>236</v>
      </c>
      <c r="D17" s="41" t="s">
        <v>523</v>
      </c>
      <c r="E17" s="63">
        <v>35525</v>
      </c>
      <c r="F17" s="62" t="s">
        <v>218</v>
      </c>
      <c r="G17" s="62" t="s">
        <v>219</v>
      </c>
      <c r="H17" s="75">
        <v>0.001753935185185185</v>
      </c>
      <c r="I17" s="60"/>
      <c r="J17" s="60" t="s">
        <v>220</v>
      </c>
    </row>
    <row r="18" spans="1:10" ht="15">
      <c r="A18" s="65">
        <v>11</v>
      </c>
      <c r="B18" s="64"/>
      <c r="C18" s="40" t="s">
        <v>242</v>
      </c>
      <c r="D18" s="41" t="s">
        <v>484</v>
      </c>
      <c r="E18" s="63" t="s">
        <v>485</v>
      </c>
      <c r="F18" s="62" t="s">
        <v>44</v>
      </c>
      <c r="G18" s="62" t="s">
        <v>15</v>
      </c>
      <c r="H18" s="75">
        <v>0.001775462962962963</v>
      </c>
      <c r="I18" s="60"/>
      <c r="J18" s="60" t="s">
        <v>238</v>
      </c>
    </row>
    <row r="19" spans="1:10" ht="15">
      <c r="A19" s="65">
        <v>12</v>
      </c>
      <c r="B19" s="64"/>
      <c r="C19" s="40" t="s">
        <v>522</v>
      </c>
      <c r="D19" s="41" t="s">
        <v>521</v>
      </c>
      <c r="E19" s="63">
        <v>35707</v>
      </c>
      <c r="F19" s="62" t="s">
        <v>327</v>
      </c>
      <c r="G19" s="62" t="s">
        <v>49</v>
      </c>
      <c r="H19" s="75">
        <v>0.0017993055555555557</v>
      </c>
      <c r="I19" s="60"/>
      <c r="J19" s="60" t="s">
        <v>326</v>
      </c>
    </row>
    <row r="20" spans="1:10" ht="15">
      <c r="A20" s="65">
        <v>13</v>
      </c>
      <c r="B20" s="64"/>
      <c r="C20" s="40" t="s">
        <v>520</v>
      </c>
      <c r="D20" s="41" t="s">
        <v>519</v>
      </c>
      <c r="E20" s="63" t="s">
        <v>518</v>
      </c>
      <c r="F20" s="62" t="s">
        <v>259</v>
      </c>
      <c r="G20" s="62" t="s">
        <v>25</v>
      </c>
      <c r="H20" s="75">
        <v>0.001815162037037037</v>
      </c>
      <c r="I20" s="60"/>
      <c r="J20" s="60" t="s">
        <v>288</v>
      </c>
    </row>
    <row r="21" spans="1:10" ht="15">
      <c r="A21" s="65">
        <v>14</v>
      </c>
      <c r="B21" s="64"/>
      <c r="C21" s="40" t="s">
        <v>96</v>
      </c>
      <c r="D21" s="41" t="s">
        <v>517</v>
      </c>
      <c r="E21" s="63">
        <v>36264</v>
      </c>
      <c r="F21" s="62" t="s">
        <v>327</v>
      </c>
      <c r="G21" s="62" t="s">
        <v>49</v>
      </c>
      <c r="H21" s="75">
        <v>0.0018197916666666666</v>
      </c>
      <c r="I21" s="60"/>
      <c r="J21" s="60" t="s">
        <v>516</v>
      </c>
    </row>
    <row r="22" spans="1:10" ht="15">
      <c r="A22" s="65">
        <v>15</v>
      </c>
      <c r="B22" s="64"/>
      <c r="C22" s="40" t="s">
        <v>503</v>
      </c>
      <c r="D22" s="41" t="s">
        <v>504</v>
      </c>
      <c r="E22" s="63" t="s">
        <v>505</v>
      </c>
      <c r="F22" s="62" t="s">
        <v>207</v>
      </c>
      <c r="G22" s="62" t="s">
        <v>60</v>
      </c>
      <c r="H22" s="75">
        <v>0.0018215277777777778</v>
      </c>
      <c r="I22" s="60"/>
      <c r="J22" s="60" t="s">
        <v>208</v>
      </c>
    </row>
    <row r="23" spans="1:10" ht="15">
      <c r="A23" s="65">
        <v>16</v>
      </c>
      <c r="B23" s="64"/>
      <c r="C23" s="40" t="s">
        <v>257</v>
      </c>
      <c r="D23" s="41" t="s">
        <v>497</v>
      </c>
      <c r="E23" s="63">
        <v>36310</v>
      </c>
      <c r="F23" s="62" t="s">
        <v>299</v>
      </c>
      <c r="G23" s="62" t="s">
        <v>25</v>
      </c>
      <c r="H23" s="75">
        <v>0.0018396990740740743</v>
      </c>
      <c r="I23" s="60"/>
      <c r="J23" s="60" t="s">
        <v>298</v>
      </c>
    </row>
    <row r="24" spans="1:10" ht="15">
      <c r="A24" s="65">
        <v>17</v>
      </c>
      <c r="B24" s="64"/>
      <c r="C24" s="40" t="s">
        <v>514</v>
      </c>
      <c r="D24" s="41" t="s">
        <v>515</v>
      </c>
      <c r="E24" s="63">
        <v>35961</v>
      </c>
      <c r="F24" s="62" t="s">
        <v>33</v>
      </c>
      <c r="G24" s="62" t="s">
        <v>32</v>
      </c>
      <c r="H24" s="75">
        <v>0.0018422453703703706</v>
      </c>
      <c r="I24" s="60"/>
      <c r="J24" s="60" t="s">
        <v>31</v>
      </c>
    </row>
    <row r="25" spans="1:10" ht="15">
      <c r="A25" s="65">
        <v>18</v>
      </c>
      <c r="B25" s="64"/>
      <c r="C25" s="40" t="s">
        <v>514</v>
      </c>
      <c r="D25" s="41" t="s">
        <v>513</v>
      </c>
      <c r="E25" s="63" t="s">
        <v>512</v>
      </c>
      <c r="F25" s="62" t="s">
        <v>327</v>
      </c>
      <c r="G25" s="62" t="s">
        <v>49</v>
      </c>
      <c r="H25" s="75">
        <v>0.001856134259259259</v>
      </c>
      <c r="I25" s="60"/>
      <c r="J25" s="60" t="s">
        <v>446</v>
      </c>
    </row>
    <row r="26" spans="1:10" ht="15">
      <c r="A26" s="65">
        <v>19</v>
      </c>
      <c r="B26" s="64"/>
      <c r="C26" s="40" t="s">
        <v>451</v>
      </c>
      <c r="D26" s="41" t="s">
        <v>452</v>
      </c>
      <c r="E26" s="63">
        <v>36290</v>
      </c>
      <c r="F26" s="62" t="s">
        <v>332</v>
      </c>
      <c r="G26" s="62" t="s">
        <v>15</v>
      </c>
      <c r="H26" s="75">
        <v>0.0018578703703703706</v>
      </c>
      <c r="I26" s="60"/>
      <c r="J26" s="60" t="s">
        <v>389</v>
      </c>
    </row>
    <row r="27" spans="1:10" ht="15">
      <c r="A27" s="65">
        <v>20</v>
      </c>
      <c r="B27" s="64"/>
      <c r="C27" s="40" t="s">
        <v>86</v>
      </c>
      <c r="D27" s="41" t="s">
        <v>479</v>
      </c>
      <c r="E27" s="63">
        <v>36022</v>
      </c>
      <c r="F27" s="62" t="s">
        <v>299</v>
      </c>
      <c r="G27" s="62" t="s">
        <v>25</v>
      </c>
      <c r="H27" s="75">
        <v>0.0018619212962962962</v>
      </c>
      <c r="I27" s="60"/>
      <c r="J27" s="60" t="s">
        <v>298</v>
      </c>
    </row>
    <row r="28" spans="1:10" ht="15">
      <c r="A28" s="65">
        <v>21</v>
      </c>
      <c r="B28" s="64"/>
      <c r="C28" s="40" t="s">
        <v>242</v>
      </c>
      <c r="D28" s="41" t="s">
        <v>511</v>
      </c>
      <c r="E28" s="63">
        <v>35822</v>
      </c>
      <c r="F28" s="62" t="s">
        <v>317</v>
      </c>
      <c r="G28" s="62" t="s">
        <v>49</v>
      </c>
      <c r="H28" s="75">
        <v>0.0018796296296296295</v>
      </c>
      <c r="I28" s="60"/>
      <c r="J28" s="60" t="s">
        <v>316</v>
      </c>
    </row>
    <row r="29" spans="1:10" ht="15">
      <c r="A29" s="65">
        <v>22</v>
      </c>
      <c r="B29" s="64"/>
      <c r="C29" s="40" t="s">
        <v>257</v>
      </c>
      <c r="D29" s="41" t="s">
        <v>510</v>
      </c>
      <c r="E29" s="63" t="s">
        <v>509</v>
      </c>
      <c r="F29" s="62" t="s">
        <v>207</v>
      </c>
      <c r="G29" s="62" t="s">
        <v>60</v>
      </c>
      <c r="H29" s="75">
        <v>0.001893402777777778</v>
      </c>
      <c r="I29" s="60"/>
      <c r="J29" s="60" t="s">
        <v>208</v>
      </c>
    </row>
    <row r="30" spans="1:10" ht="15">
      <c r="A30" s="65">
        <v>23</v>
      </c>
      <c r="B30" s="64"/>
      <c r="C30" s="40" t="s">
        <v>449</v>
      </c>
      <c r="D30" s="41" t="s">
        <v>450</v>
      </c>
      <c r="E30" s="63">
        <v>35958</v>
      </c>
      <c r="F30" s="62" t="s">
        <v>299</v>
      </c>
      <c r="G30" s="62" t="s">
        <v>25</v>
      </c>
      <c r="H30" s="75">
        <v>0.0020005787037037036</v>
      </c>
      <c r="I30" s="60"/>
      <c r="J30" s="60" t="s">
        <v>298</v>
      </c>
    </row>
    <row r="31" spans="1:10" ht="15">
      <c r="A31" s="7">
        <v>24</v>
      </c>
      <c r="B31" s="7"/>
      <c r="C31" s="7" t="s">
        <v>252</v>
      </c>
      <c r="D31" s="4" t="s">
        <v>453</v>
      </c>
      <c r="E31" s="55" t="s">
        <v>454</v>
      </c>
      <c r="F31" s="5" t="s">
        <v>327</v>
      </c>
      <c r="G31" s="5" t="s">
        <v>49</v>
      </c>
      <c r="H31" s="81">
        <v>0.0020409722222222222</v>
      </c>
      <c r="I31" s="4"/>
      <c r="J31" s="4" t="s">
        <v>446</v>
      </c>
    </row>
    <row r="32" spans="1:10" ht="15">
      <c r="A32" s="7">
        <v>25</v>
      </c>
      <c r="B32" s="7"/>
      <c r="C32" s="7" t="s">
        <v>508</v>
      </c>
      <c r="D32" s="4" t="s">
        <v>507</v>
      </c>
      <c r="E32" s="55">
        <v>35781</v>
      </c>
      <c r="F32" s="5" t="s">
        <v>16</v>
      </c>
      <c r="G32" s="5" t="s">
        <v>15</v>
      </c>
      <c r="H32" s="81">
        <v>0.002077662037037037</v>
      </c>
      <c r="I32" s="4"/>
      <c r="J32" s="4" t="s">
        <v>14</v>
      </c>
    </row>
  </sheetData>
  <sheetProtection/>
  <printOptions/>
  <pageMargins left="0.75" right="0.2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28" sqref="F28"/>
    </sheetView>
  </sheetViews>
  <sheetFormatPr defaultColWidth="9.140625" defaultRowHeight="12.75" customHeight="1"/>
  <cols>
    <col min="1" max="1" width="5.57421875" style="1" customWidth="1"/>
    <col min="2" max="2" width="5.8515625" style="1" customWidth="1"/>
    <col min="3" max="3" width="12.57421875" style="1" customWidth="1"/>
    <col min="4" max="4" width="14.7109375" style="1" customWidth="1"/>
    <col min="5" max="5" width="10.421875" style="1" customWidth="1"/>
    <col min="6" max="6" width="11.8515625" style="1" customWidth="1"/>
    <col min="7" max="7" width="13.28125" style="1" customWidth="1"/>
    <col min="8" max="8" width="10.28125" style="1" customWidth="1"/>
    <col min="9" max="9" width="8.28125" style="1" customWidth="1"/>
    <col min="10" max="10" width="20.140625" style="1" customWidth="1"/>
    <col min="11" max="16384" width="9.140625" style="1" customWidth="1"/>
  </cols>
  <sheetData>
    <row r="1" spans="1:16" ht="18">
      <c r="A1" s="22" t="s">
        <v>81</v>
      </c>
      <c r="B1" s="22"/>
      <c r="F1" s="20"/>
      <c r="I1" s="20"/>
      <c r="J1" s="77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F3" s="20"/>
      <c r="H3" s="1" t="s">
        <v>79</v>
      </c>
      <c r="I3" s="20"/>
      <c r="J3" s="77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F4" s="20"/>
      <c r="I4" s="20"/>
      <c r="J4" s="77"/>
      <c r="K4" s="24"/>
      <c r="L4" s="24"/>
      <c r="M4" s="24"/>
      <c r="N4" s="24"/>
      <c r="O4" s="24"/>
      <c r="P4" s="25"/>
    </row>
    <row r="5" spans="1:3" ht="18">
      <c r="A5" s="18"/>
      <c r="B5" s="18"/>
      <c r="C5" s="17" t="s">
        <v>598</v>
      </c>
    </row>
    <row r="6" spans="1:10" ht="12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76" t="s">
        <v>104</v>
      </c>
      <c r="I7" s="31" t="s">
        <v>106</v>
      </c>
      <c r="J7" s="37" t="s">
        <v>70</v>
      </c>
    </row>
    <row r="8" spans="1:10" ht="15">
      <c r="A8" s="65">
        <v>1</v>
      </c>
      <c r="B8" s="64">
        <v>144</v>
      </c>
      <c r="C8" s="40" t="s">
        <v>345</v>
      </c>
      <c r="D8" s="41" t="s">
        <v>597</v>
      </c>
      <c r="E8" s="63">
        <v>35748</v>
      </c>
      <c r="F8" s="62" t="s">
        <v>259</v>
      </c>
      <c r="G8" s="62" t="s">
        <v>25</v>
      </c>
      <c r="H8" s="75">
        <v>0.0035179398148148145</v>
      </c>
      <c r="I8" s="60"/>
      <c r="J8" s="60" t="s">
        <v>577</v>
      </c>
    </row>
    <row r="9" spans="1:10" ht="15">
      <c r="A9" s="65">
        <v>2</v>
      </c>
      <c r="B9" s="64">
        <v>58</v>
      </c>
      <c r="C9" s="40" t="s">
        <v>296</v>
      </c>
      <c r="D9" s="41" t="s">
        <v>595</v>
      </c>
      <c r="E9" s="63">
        <v>35797</v>
      </c>
      <c r="F9" s="62" t="s">
        <v>218</v>
      </c>
      <c r="G9" s="62" t="s">
        <v>219</v>
      </c>
      <c r="H9" s="75">
        <v>0.003755555555555556</v>
      </c>
      <c r="I9" s="60"/>
      <c r="J9" s="60" t="s">
        <v>594</v>
      </c>
    </row>
    <row r="10" spans="1:10" ht="15">
      <c r="A10" s="65">
        <v>3</v>
      </c>
      <c r="B10" s="64">
        <v>122</v>
      </c>
      <c r="C10" s="40" t="s">
        <v>567</v>
      </c>
      <c r="D10" s="41" t="s">
        <v>566</v>
      </c>
      <c r="E10" s="63">
        <v>35789</v>
      </c>
      <c r="F10" s="62" t="s">
        <v>89</v>
      </c>
      <c r="G10" s="62" t="s">
        <v>88</v>
      </c>
      <c r="H10" s="75">
        <v>0.003770138888888889</v>
      </c>
      <c r="I10" s="60"/>
      <c r="J10" s="60" t="s">
        <v>294</v>
      </c>
    </row>
    <row r="11" spans="1:10" ht="15">
      <c r="A11" s="65">
        <v>4</v>
      </c>
      <c r="B11" s="64">
        <v>100</v>
      </c>
      <c r="C11" s="40" t="s">
        <v>293</v>
      </c>
      <c r="D11" s="41" t="s">
        <v>593</v>
      </c>
      <c r="E11" s="63">
        <v>35537</v>
      </c>
      <c r="F11" s="62" t="s">
        <v>178</v>
      </c>
      <c r="G11" s="62" t="s">
        <v>49</v>
      </c>
      <c r="H11" s="75">
        <v>0.0038043981481481483</v>
      </c>
      <c r="I11" s="60"/>
      <c r="J11" s="60" t="s">
        <v>179</v>
      </c>
    </row>
    <row r="12" spans="1:10" ht="15">
      <c r="A12" s="65">
        <v>5</v>
      </c>
      <c r="B12" s="64">
        <v>82</v>
      </c>
      <c r="C12" s="40" t="s">
        <v>592</v>
      </c>
      <c r="D12" s="41" t="s">
        <v>591</v>
      </c>
      <c r="E12" s="63">
        <v>35921</v>
      </c>
      <c r="F12" s="62" t="s">
        <v>37</v>
      </c>
      <c r="G12" s="62" t="s">
        <v>36</v>
      </c>
      <c r="H12" s="75">
        <v>0.003878240740740741</v>
      </c>
      <c r="I12" s="60"/>
      <c r="J12" s="60" t="s">
        <v>35</v>
      </c>
    </row>
    <row r="13" spans="1:10" ht="15">
      <c r="A13" s="65">
        <v>6</v>
      </c>
      <c r="B13" s="64">
        <v>83</v>
      </c>
      <c r="C13" s="40" t="s">
        <v>590</v>
      </c>
      <c r="D13" s="41" t="s">
        <v>589</v>
      </c>
      <c r="E13" s="63">
        <v>35816</v>
      </c>
      <c r="F13" s="62" t="s">
        <v>37</v>
      </c>
      <c r="G13" s="62" t="s">
        <v>36</v>
      </c>
      <c r="H13" s="75">
        <v>0.003912037037037037</v>
      </c>
      <c r="I13" s="60"/>
      <c r="J13" s="60" t="s">
        <v>588</v>
      </c>
    </row>
    <row r="14" spans="1:10" ht="15">
      <c r="A14" s="65">
        <v>7</v>
      </c>
      <c r="B14" s="64">
        <v>64</v>
      </c>
      <c r="C14" s="40" t="s">
        <v>360</v>
      </c>
      <c r="D14" s="41" t="s">
        <v>564</v>
      </c>
      <c r="E14" s="63">
        <v>35808</v>
      </c>
      <c r="F14" s="62" t="s">
        <v>247</v>
      </c>
      <c r="G14" s="62" t="s">
        <v>60</v>
      </c>
      <c r="H14" s="75">
        <v>0.0039163194444444445</v>
      </c>
      <c r="I14" s="60"/>
      <c r="J14" s="60" t="s">
        <v>248</v>
      </c>
    </row>
    <row r="15" spans="1:10" ht="15">
      <c r="A15" s="65">
        <v>8</v>
      </c>
      <c r="B15" s="64">
        <v>62</v>
      </c>
      <c r="C15" s="40" t="s">
        <v>552</v>
      </c>
      <c r="D15" s="41" t="s">
        <v>551</v>
      </c>
      <c r="E15" s="63">
        <v>35940</v>
      </c>
      <c r="F15" s="62" t="s">
        <v>247</v>
      </c>
      <c r="G15" s="62" t="s">
        <v>60</v>
      </c>
      <c r="H15" s="75">
        <v>0.004001157407407407</v>
      </c>
      <c r="I15" s="60"/>
      <c r="J15" s="60" t="s">
        <v>248</v>
      </c>
    </row>
    <row r="16" spans="1:10" ht="15">
      <c r="A16" s="65">
        <v>9</v>
      </c>
      <c r="B16" s="64">
        <v>95</v>
      </c>
      <c r="C16" s="40" t="s">
        <v>587</v>
      </c>
      <c r="D16" s="41" t="s">
        <v>586</v>
      </c>
      <c r="E16" s="63">
        <v>35528</v>
      </c>
      <c r="F16" s="62" t="s">
        <v>126</v>
      </c>
      <c r="G16" s="62" t="s">
        <v>127</v>
      </c>
      <c r="H16" s="75">
        <v>0.004007870370370371</v>
      </c>
      <c r="I16" s="60"/>
      <c r="J16" s="60" t="s">
        <v>304</v>
      </c>
    </row>
    <row r="17" spans="1:10" ht="15">
      <c r="A17" s="65">
        <v>10</v>
      </c>
      <c r="B17" s="64">
        <v>17</v>
      </c>
      <c r="C17" s="40" t="s">
        <v>320</v>
      </c>
      <c r="D17" s="41" t="s">
        <v>585</v>
      </c>
      <c r="E17" s="63">
        <v>36477</v>
      </c>
      <c r="F17" s="62" t="s">
        <v>16</v>
      </c>
      <c r="G17" s="62" t="s">
        <v>15</v>
      </c>
      <c r="H17" s="75">
        <v>0.004015162037037037</v>
      </c>
      <c r="I17" s="60"/>
      <c r="J17" s="60" t="s">
        <v>14</v>
      </c>
    </row>
    <row r="18" spans="1:10" ht="15">
      <c r="A18" s="65">
        <v>11</v>
      </c>
      <c r="B18" s="64">
        <v>24</v>
      </c>
      <c r="C18" s="40" t="s">
        <v>52</v>
      </c>
      <c r="D18" s="41" t="s">
        <v>546</v>
      </c>
      <c r="E18" s="63">
        <v>35700</v>
      </c>
      <c r="F18" s="62" t="s">
        <v>186</v>
      </c>
      <c r="G18" s="62" t="s">
        <v>187</v>
      </c>
      <c r="H18" s="75">
        <v>0.0040221064814814815</v>
      </c>
      <c r="I18" s="60"/>
      <c r="J18" s="60" t="s">
        <v>188</v>
      </c>
    </row>
    <row r="19" spans="1:10" ht="15">
      <c r="A19" s="65">
        <v>12</v>
      </c>
      <c r="B19" s="64">
        <v>3905</v>
      </c>
      <c r="C19" s="40" t="s">
        <v>291</v>
      </c>
      <c r="D19" s="41" t="s">
        <v>584</v>
      </c>
      <c r="E19" s="63">
        <v>35536</v>
      </c>
      <c r="F19" s="62" t="s">
        <v>207</v>
      </c>
      <c r="G19" s="62" t="s">
        <v>60</v>
      </c>
      <c r="H19" s="75">
        <v>0.004031365740740741</v>
      </c>
      <c r="I19" s="60"/>
      <c r="J19" s="60" t="s">
        <v>208</v>
      </c>
    </row>
    <row r="20" spans="1:10" ht="15">
      <c r="A20" s="65">
        <v>13</v>
      </c>
      <c r="B20" s="64">
        <v>31</v>
      </c>
      <c r="C20" s="40" t="s">
        <v>558</v>
      </c>
      <c r="D20" s="41" t="s">
        <v>557</v>
      </c>
      <c r="E20" s="63">
        <v>35951</v>
      </c>
      <c r="F20" s="62" t="s">
        <v>299</v>
      </c>
      <c r="G20" s="62" t="s">
        <v>25</v>
      </c>
      <c r="H20" s="75">
        <v>0.004036226851851852</v>
      </c>
      <c r="I20" s="60"/>
      <c r="J20" s="60" t="s">
        <v>298</v>
      </c>
    </row>
    <row r="21" spans="1:10" ht="15">
      <c r="A21" s="65">
        <v>14</v>
      </c>
      <c r="B21" s="64">
        <v>3911</v>
      </c>
      <c r="C21" s="40" t="s">
        <v>583</v>
      </c>
      <c r="D21" s="41" t="s">
        <v>582</v>
      </c>
      <c r="E21" s="63">
        <v>35831</v>
      </c>
      <c r="F21" s="62" t="s">
        <v>327</v>
      </c>
      <c r="G21" s="62" t="s">
        <v>49</v>
      </c>
      <c r="H21" s="75">
        <v>0.004045138888888889</v>
      </c>
      <c r="I21" s="60"/>
      <c r="J21" s="60" t="s">
        <v>326</v>
      </c>
    </row>
    <row r="22" spans="1:10" ht="15">
      <c r="A22" s="65">
        <v>15</v>
      </c>
      <c r="B22" s="64">
        <v>140</v>
      </c>
      <c r="C22" s="40" t="s">
        <v>581</v>
      </c>
      <c r="D22" s="41" t="s">
        <v>580</v>
      </c>
      <c r="E22" s="63">
        <v>35714</v>
      </c>
      <c r="F22" s="62" t="s">
        <v>44</v>
      </c>
      <c r="G22" s="62" t="s">
        <v>15</v>
      </c>
      <c r="H22" s="75">
        <v>0.004053472222222222</v>
      </c>
      <c r="I22" s="60"/>
      <c r="J22" s="60" t="s">
        <v>204</v>
      </c>
    </row>
    <row r="23" spans="1:10" ht="15">
      <c r="A23" s="65">
        <v>16</v>
      </c>
      <c r="B23" s="64">
        <v>145</v>
      </c>
      <c r="C23" s="40" t="s">
        <v>579</v>
      </c>
      <c r="D23" s="41" t="s">
        <v>578</v>
      </c>
      <c r="E23" s="63">
        <v>36049</v>
      </c>
      <c r="F23" s="62" t="s">
        <v>259</v>
      </c>
      <c r="G23" s="62" t="s">
        <v>25</v>
      </c>
      <c r="H23" s="75">
        <v>0.004055439814814815</v>
      </c>
      <c r="I23" s="60"/>
      <c r="J23" s="60" t="s">
        <v>577</v>
      </c>
    </row>
    <row r="24" spans="1:10" ht="15">
      <c r="A24" s="65">
        <v>17</v>
      </c>
      <c r="B24" s="64">
        <v>3910</v>
      </c>
      <c r="C24" s="40" t="s">
        <v>549</v>
      </c>
      <c r="D24" s="41" t="s">
        <v>548</v>
      </c>
      <c r="E24" s="63">
        <v>35500</v>
      </c>
      <c r="F24" s="62" t="s">
        <v>327</v>
      </c>
      <c r="G24" s="62" t="s">
        <v>49</v>
      </c>
      <c r="H24" s="75">
        <v>0.004087152777777778</v>
      </c>
      <c r="I24" s="60"/>
      <c r="J24" s="60" t="s">
        <v>326</v>
      </c>
    </row>
    <row r="25" spans="1:10" ht="15">
      <c r="A25" s="65">
        <v>18</v>
      </c>
      <c r="B25" s="64">
        <v>115</v>
      </c>
      <c r="C25" s="40" t="s">
        <v>555</v>
      </c>
      <c r="D25" s="41" t="s">
        <v>554</v>
      </c>
      <c r="E25" s="63">
        <v>36115</v>
      </c>
      <c r="F25" s="62" t="s">
        <v>382</v>
      </c>
      <c r="G25" s="62" t="s">
        <v>49</v>
      </c>
      <c r="H25" s="75">
        <v>0.004103009259259259</v>
      </c>
      <c r="I25" s="60"/>
      <c r="J25" s="60" t="s">
        <v>381</v>
      </c>
    </row>
    <row r="26" spans="1:10" ht="15">
      <c r="A26" s="65">
        <v>19</v>
      </c>
      <c r="B26" s="64">
        <v>149</v>
      </c>
      <c r="C26" s="40" t="s">
        <v>307</v>
      </c>
      <c r="D26" s="41" t="s">
        <v>576</v>
      </c>
      <c r="E26" s="63">
        <v>36131</v>
      </c>
      <c r="F26" s="62" t="s">
        <v>109</v>
      </c>
      <c r="G26" s="62" t="s">
        <v>88</v>
      </c>
      <c r="H26" s="75">
        <v>0.004109953703703703</v>
      </c>
      <c r="I26" s="60"/>
      <c r="J26" s="60" t="s">
        <v>110</v>
      </c>
    </row>
    <row r="27" spans="1:10" ht="15">
      <c r="A27" s="65">
        <v>20</v>
      </c>
      <c r="B27" s="64">
        <v>63</v>
      </c>
      <c r="C27" s="40" t="s">
        <v>402</v>
      </c>
      <c r="D27" s="41" t="s">
        <v>575</v>
      </c>
      <c r="E27" s="63">
        <v>35747</v>
      </c>
      <c r="F27" s="62" t="s">
        <v>247</v>
      </c>
      <c r="G27" s="62" t="s">
        <v>60</v>
      </c>
      <c r="H27" s="75">
        <v>0.004195023148148148</v>
      </c>
      <c r="I27" s="60"/>
      <c r="J27" s="60" t="s">
        <v>248</v>
      </c>
    </row>
    <row r="28" spans="1:10" ht="15">
      <c r="A28" s="65">
        <v>21</v>
      </c>
      <c r="B28" s="64">
        <v>69</v>
      </c>
      <c r="C28" s="40" t="s">
        <v>538</v>
      </c>
      <c r="D28" s="41" t="s">
        <v>574</v>
      </c>
      <c r="E28" s="63">
        <v>36109</v>
      </c>
      <c r="F28" s="62" t="s">
        <v>332</v>
      </c>
      <c r="G28" s="62" t="s">
        <v>15</v>
      </c>
      <c r="H28" s="75">
        <v>0.004282175925925926</v>
      </c>
      <c r="I28" s="60"/>
      <c r="J28" s="60" t="s">
        <v>331</v>
      </c>
    </row>
    <row r="29" spans="1:10" ht="15">
      <c r="A29" s="65">
        <v>22</v>
      </c>
      <c r="B29" s="64">
        <v>97</v>
      </c>
      <c r="C29" s="40" t="s">
        <v>573</v>
      </c>
      <c r="D29" s="41" t="s">
        <v>572</v>
      </c>
      <c r="E29" s="63">
        <v>35525</v>
      </c>
      <c r="F29" s="62" t="s">
        <v>126</v>
      </c>
      <c r="G29" s="62" t="s">
        <v>127</v>
      </c>
      <c r="H29" s="75">
        <v>0.0043221064814814815</v>
      </c>
      <c r="I29" s="60"/>
      <c r="J29" s="60" t="s">
        <v>571</v>
      </c>
    </row>
    <row r="30" spans="1:10" ht="15">
      <c r="A30" s="65">
        <v>23</v>
      </c>
      <c r="B30" s="64">
        <v>148</v>
      </c>
      <c r="C30" s="40" t="s">
        <v>132</v>
      </c>
      <c r="D30" s="41" t="s">
        <v>544</v>
      </c>
      <c r="E30" s="63">
        <v>36038</v>
      </c>
      <c r="F30" s="62" t="s">
        <v>259</v>
      </c>
      <c r="G30" s="62" t="s">
        <v>25</v>
      </c>
      <c r="H30" s="75">
        <v>0.004322453703703703</v>
      </c>
      <c r="I30" s="60"/>
      <c r="J30" s="60" t="s">
        <v>542</v>
      </c>
    </row>
    <row r="31" spans="1:10" ht="15">
      <c r="A31" s="65">
        <v>24</v>
      </c>
      <c r="B31" s="64">
        <v>32</v>
      </c>
      <c r="C31" s="40" t="s">
        <v>402</v>
      </c>
      <c r="D31" s="41" t="s">
        <v>540</v>
      </c>
      <c r="E31" s="63">
        <v>35886</v>
      </c>
      <c r="F31" s="62" t="s">
        <v>299</v>
      </c>
      <c r="G31" s="62" t="s">
        <v>25</v>
      </c>
      <c r="H31" s="75">
        <v>0.004486921296296296</v>
      </c>
      <c r="I31" s="60"/>
      <c r="J31" s="60" t="s">
        <v>298</v>
      </c>
    </row>
    <row r="32" spans="1:10" ht="15">
      <c r="A32" s="65">
        <v>25</v>
      </c>
      <c r="B32" s="64">
        <v>146</v>
      </c>
      <c r="C32" s="40" t="s">
        <v>570</v>
      </c>
      <c r="D32" s="41" t="s">
        <v>569</v>
      </c>
      <c r="E32" s="63">
        <v>36211</v>
      </c>
      <c r="F32" s="62" t="s">
        <v>259</v>
      </c>
      <c r="G32" s="62" t="s">
        <v>25</v>
      </c>
      <c r="H32" s="75">
        <v>0.004517939814814815</v>
      </c>
      <c r="I32" s="60"/>
      <c r="J32" s="60" t="s">
        <v>542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 customHeight="1"/>
  <cols>
    <col min="1" max="1" width="5.140625" style="1" customWidth="1"/>
    <col min="2" max="2" width="5.57421875" style="1" customWidth="1"/>
    <col min="3" max="3" width="5.8515625" style="1" customWidth="1"/>
    <col min="4" max="4" width="12.57421875" style="1" customWidth="1"/>
    <col min="5" max="5" width="14.7109375" style="1" customWidth="1"/>
    <col min="6" max="6" width="11.7109375" style="1" customWidth="1"/>
    <col min="7" max="7" width="11.8515625" style="1" customWidth="1"/>
    <col min="8" max="8" width="15.28125" style="1" customWidth="1"/>
    <col min="9" max="9" width="10.28125" style="1" customWidth="1"/>
    <col min="10" max="10" width="8.28125" style="1" customWidth="1"/>
    <col min="11" max="11" width="22.421875" style="66" customWidth="1"/>
    <col min="12" max="16384" width="9.140625" style="1" customWidth="1"/>
  </cols>
  <sheetData>
    <row r="1" spans="1:16" ht="18">
      <c r="A1" s="22" t="s">
        <v>81</v>
      </c>
      <c r="C1" s="22"/>
      <c r="F1" s="20"/>
      <c r="I1" s="20"/>
      <c r="J1" s="77"/>
      <c r="K1" s="88"/>
      <c r="L1" s="24"/>
      <c r="M1" s="24"/>
      <c r="N1" s="24"/>
      <c r="O1" s="24"/>
      <c r="P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C3" s="21"/>
      <c r="F3" s="20"/>
      <c r="H3" s="1" t="s">
        <v>79</v>
      </c>
      <c r="I3" s="20"/>
      <c r="J3" s="77"/>
      <c r="K3" s="88"/>
      <c r="L3" s="24"/>
      <c r="M3" s="24"/>
      <c r="N3" s="24"/>
      <c r="O3" s="24"/>
      <c r="P3" s="25"/>
    </row>
    <row r="4" spans="2:16" ht="8.25" customHeight="1">
      <c r="B4" s="26"/>
      <c r="C4" s="26"/>
      <c r="F4" s="20"/>
      <c r="I4" s="20"/>
      <c r="J4" s="77"/>
      <c r="K4" s="88"/>
      <c r="L4" s="24"/>
      <c r="M4" s="24"/>
      <c r="N4" s="24"/>
      <c r="O4" s="24"/>
      <c r="P4" s="25"/>
    </row>
    <row r="5" spans="2:4" ht="18">
      <c r="B5" s="18"/>
      <c r="C5" s="18"/>
      <c r="D5" s="17" t="s">
        <v>632</v>
      </c>
    </row>
    <row r="6" spans="2:11" ht="12.75">
      <c r="B6" s="16"/>
      <c r="C6" s="16"/>
      <c r="D6" s="16"/>
      <c r="E6" s="16"/>
      <c r="F6" s="16"/>
      <c r="G6" s="16"/>
      <c r="H6" s="16"/>
      <c r="I6" s="16"/>
      <c r="J6" s="16"/>
      <c r="K6" s="89"/>
    </row>
    <row r="7" spans="1:11" ht="51.75" thickBot="1">
      <c r="A7" s="178" t="s">
        <v>1041</v>
      </c>
      <c r="B7" s="179" t="s">
        <v>1042</v>
      </c>
      <c r="C7" s="32" t="s">
        <v>76</v>
      </c>
      <c r="D7" s="33" t="s">
        <v>75</v>
      </c>
      <c r="E7" s="34" t="s">
        <v>74</v>
      </c>
      <c r="F7" s="35" t="s">
        <v>73</v>
      </c>
      <c r="G7" s="36" t="s">
        <v>72</v>
      </c>
      <c r="H7" s="36" t="s">
        <v>71</v>
      </c>
      <c r="I7" s="76" t="s">
        <v>104</v>
      </c>
      <c r="J7" s="31" t="s">
        <v>106</v>
      </c>
      <c r="K7" s="37" t="s">
        <v>70</v>
      </c>
    </row>
    <row r="8" spans="1:11" ht="15">
      <c r="A8" s="65"/>
      <c r="B8" s="65">
        <v>1</v>
      </c>
      <c r="C8" s="64">
        <v>90</v>
      </c>
      <c r="D8" s="40" t="s">
        <v>163</v>
      </c>
      <c r="E8" s="41" t="s">
        <v>656</v>
      </c>
      <c r="F8" s="63">
        <v>35501</v>
      </c>
      <c r="G8" s="62" t="s">
        <v>126</v>
      </c>
      <c r="H8" s="62" t="s">
        <v>127</v>
      </c>
      <c r="I8" s="75" t="s">
        <v>608</v>
      </c>
      <c r="J8" s="60"/>
      <c r="K8" s="60" t="s">
        <v>129</v>
      </c>
    </row>
    <row r="9" spans="1:11" ht="15">
      <c r="A9" s="65">
        <v>1</v>
      </c>
      <c r="B9" s="65">
        <v>2</v>
      </c>
      <c r="C9" s="64">
        <v>31</v>
      </c>
      <c r="D9" s="40" t="s">
        <v>536</v>
      </c>
      <c r="E9" s="41" t="s">
        <v>97</v>
      </c>
      <c r="F9" s="63">
        <v>35654</v>
      </c>
      <c r="G9" s="62" t="s">
        <v>142</v>
      </c>
      <c r="H9" s="62" t="s">
        <v>49</v>
      </c>
      <c r="I9" s="75" t="s">
        <v>631</v>
      </c>
      <c r="J9" s="60"/>
      <c r="K9" s="60" t="s">
        <v>535</v>
      </c>
    </row>
    <row r="10" spans="1:11" ht="15">
      <c r="A10" s="65">
        <v>2</v>
      </c>
      <c r="B10" s="65">
        <v>3</v>
      </c>
      <c r="C10" s="64">
        <v>141</v>
      </c>
      <c r="D10" s="40" t="s">
        <v>633</v>
      </c>
      <c r="E10" s="41" t="s">
        <v>634</v>
      </c>
      <c r="F10" s="63" t="s">
        <v>635</v>
      </c>
      <c r="G10" s="62" t="s">
        <v>393</v>
      </c>
      <c r="H10" s="62" t="s">
        <v>363</v>
      </c>
      <c r="I10" s="75" t="s">
        <v>630</v>
      </c>
      <c r="J10" s="60"/>
      <c r="K10" s="60" t="s">
        <v>362</v>
      </c>
    </row>
    <row r="11" spans="1:11" ht="15">
      <c r="A11" s="172"/>
      <c r="B11" s="44">
        <v>4</v>
      </c>
      <c r="C11" s="39">
        <v>19</v>
      </c>
      <c r="D11" s="40" t="s">
        <v>140</v>
      </c>
      <c r="E11" s="41" t="s">
        <v>636</v>
      </c>
      <c r="F11" s="42">
        <v>35516</v>
      </c>
      <c r="G11" s="43" t="s">
        <v>186</v>
      </c>
      <c r="H11" s="43" t="s">
        <v>187</v>
      </c>
      <c r="I11" s="181" t="s">
        <v>629</v>
      </c>
      <c r="J11" s="45"/>
      <c r="K11" s="45" t="s">
        <v>637</v>
      </c>
    </row>
    <row r="12" spans="1:11" ht="15">
      <c r="A12" s="65">
        <v>3</v>
      </c>
      <c r="B12" s="44">
        <v>5</v>
      </c>
      <c r="C12" s="39">
        <v>142</v>
      </c>
      <c r="D12" s="40" t="s">
        <v>645</v>
      </c>
      <c r="E12" s="41" t="s">
        <v>634</v>
      </c>
      <c r="F12" s="42" t="s">
        <v>646</v>
      </c>
      <c r="G12" s="43" t="s">
        <v>393</v>
      </c>
      <c r="H12" s="43" t="s">
        <v>363</v>
      </c>
      <c r="I12" s="181" t="s">
        <v>619</v>
      </c>
      <c r="J12" s="45"/>
      <c r="K12" s="45" t="s">
        <v>362</v>
      </c>
    </row>
    <row r="13" spans="1:11" ht="15">
      <c r="A13" s="172"/>
      <c r="B13" s="44">
        <v>6</v>
      </c>
      <c r="C13" s="39">
        <v>32</v>
      </c>
      <c r="D13" s="40" t="s">
        <v>520</v>
      </c>
      <c r="E13" s="41" t="s">
        <v>657</v>
      </c>
      <c r="F13" s="42">
        <v>35551</v>
      </c>
      <c r="G13" s="43" t="s">
        <v>142</v>
      </c>
      <c r="H13" s="43" t="s">
        <v>49</v>
      </c>
      <c r="I13" s="181" t="s">
        <v>607</v>
      </c>
      <c r="J13" s="45"/>
      <c r="K13" s="45" t="s">
        <v>165</v>
      </c>
    </row>
    <row r="14" spans="1:11" ht="15">
      <c r="A14" s="172"/>
      <c r="B14" s="44">
        <v>7</v>
      </c>
      <c r="C14" s="39">
        <v>139</v>
      </c>
      <c r="D14" s="40" t="s">
        <v>252</v>
      </c>
      <c r="E14" s="41" t="s">
        <v>658</v>
      </c>
      <c r="F14" s="42" t="s">
        <v>659</v>
      </c>
      <c r="G14" s="43" t="s">
        <v>3</v>
      </c>
      <c r="H14" s="43" t="s">
        <v>2</v>
      </c>
      <c r="I14" s="181" t="s">
        <v>606</v>
      </c>
      <c r="J14" s="45"/>
      <c r="K14" s="45" t="s">
        <v>560</v>
      </c>
    </row>
    <row r="15" spans="1:11" ht="15">
      <c r="A15" s="65">
        <v>4</v>
      </c>
      <c r="B15" s="44">
        <v>8</v>
      </c>
      <c r="C15" s="39">
        <v>93</v>
      </c>
      <c r="D15" s="40" t="s">
        <v>633</v>
      </c>
      <c r="E15" s="41" t="s">
        <v>647</v>
      </c>
      <c r="F15" s="42">
        <v>35711</v>
      </c>
      <c r="G15" s="43" t="s">
        <v>178</v>
      </c>
      <c r="H15" s="43" t="s">
        <v>49</v>
      </c>
      <c r="I15" s="181" t="s">
        <v>618</v>
      </c>
      <c r="J15" s="45"/>
      <c r="K15" s="45" t="s">
        <v>179</v>
      </c>
    </row>
    <row r="16" spans="1:11" ht="15">
      <c r="A16" s="65">
        <v>5</v>
      </c>
      <c r="B16" s="44">
        <v>9</v>
      </c>
      <c r="C16" s="39">
        <v>43</v>
      </c>
      <c r="D16" s="40" t="s">
        <v>638</v>
      </c>
      <c r="E16" s="41" t="s">
        <v>639</v>
      </c>
      <c r="F16" s="42">
        <v>35695</v>
      </c>
      <c r="G16" s="43" t="s">
        <v>218</v>
      </c>
      <c r="H16" s="43" t="s">
        <v>219</v>
      </c>
      <c r="I16" s="181" t="s">
        <v>628</v>
      </c>
      <c r="J16" s="45"/>
      <c r="K16" s="45" t="s">
        <v>487</v>
      </c>
    </row>
    <row r="17" spans="1:11" ht="15">
      <c r="A17" s="65">
        <v>6</v>
      </c>
      <c r="B17" s="44">
        <v>10</v>
      </c>
      <c r="C17" s="39">
        <v>109</v>
      </c>
      <c r="D17" s="40" t="s">
        <v>144</v>
      </c>
      <c r="E17" s="41" t="s">
        <v>532</v>
      </c>
      <c r="F17" s="42">
        <v>35792</v>
      </c>
      <c r="G17" s="43" t="s">
        <v>89</v>
      </c>
      <c r="H17" s="43" t="s">
        <v>88</v>
      </c>
      <c r="I17" s="181" t="s">
        <v>627</v>
      </c>
      <c r="J17" s="45"/>
      <c r="K17" s="45" t="s">
        <v>531</v>
      </c>
    </row>
    <row r="18" spans="1:11" ht="15">
      <c r="A18" s="65">
        <v>7</v>
      </c>
      <c r="B18" s="44">
        <v>11</v>
      </c>
      <c r="C18" s="39">
        <v>3912</v>
      </c>
      <c r="D18" s="40" t="s">
        <v>534</v>
      </c>
      <c r="E18" s="41" t="s">
        <v>533</v>
      </c>
      <c r="F18" s="42">
        <v>35658</v>
      </c>
      <c r="G18" s="43" t="s">
        <v>327</v>
      </c>
      <c r="H18" s="43" t="s">
        <v>49</v>
      </c>
      <c r="I18" s="181" t="s">
        <v>626</v>
      </c>
      <c r="J18" s="45"/>
      <c r="K18" s="45" t="s">
        <v>326</v>
      </c>
    </row>
    <row r="19" spans="1:11" ht="15">
      <c r="A19" s="65">
        <v>8</v>
      </c>
      <c r="B19" s="44">
        <v>12</v>
      </c>
      <c r="C19" s="39">
        <v>65</v>
      </c>
      <c r="D19" s="40" t="s">
        <v>648</v>
      </c>
      <c r="E19" s="41" t="s">
        <v>649</v>
      </c>
      <c r="F19" s="42">
        <v>36132</v>
      </c>
      <c r="G19" s="43" t="s">
        <v>26</v>
      </c>
      <c r="H19" s="43" t="s">
        <v>25</v>
      </c>
      <c r="I19" s="181" t="s">
        <v>617</v>
      </c>
      <c r="J19" s="45"/>
      <c r="K19" s="45" t="s">
        <v>196</v>
      </c>
    </row>
    <row r="20" spans="1:11" ht="15">
      <c r="A20" s="65">
        <v>9</v>
      </c>
      <c r="B20" s="44">
        <v>13</v>
      </c>
      <c r="C20" s="39">
        <v>69</v>
      </c>
      <c r="D20" s="40" t="s">
        <v>654</v>
      </c>
      <c r="E20" s="41" t="s">
        <v>803</v>
      </c>
      <c r="F20" s="42">
        <v>35665</v>
      </c>
      <c r="G20" s="43" t="s">
        <v>37</v>
      </c>
      <c r="H20" s="43" t="s">
        <v>36</v>
      </c>
      <c r="I20" s="181" t="s">
        <v>625</v>
      </c>
      <c r="J20" s="45"/>
      <c r="K20" s="45" t="s">
        <v>35</v>
      </c>
    </row>
    <row r="21" spans="1:11" ht="15">
      <c r="A21" s="65">
        <v>10</v>
      </c>
      <c r="B21" s="44">
        <v>14</v>
      </c>
      <c r="C21" s="39">
        <v>3913</v>
      </c>
      <c r="D21" s="40" t="s">
        <v>522</v>
      </c>
      <c r="E21" s="41" t="s">
        <v>521</v>
      </c>
      <c r="F21" s="42">
        <v>35707</v>
      </c>
      <c r="G21" s="43" t="s">
        <v>327</v>
      </c>
      <c r="H21" s="43" t="s">
        <v>49</v>
      </c>
      <c r="I21" s="181" t="s">
        <v>605</v>
      </c>
      <c r="J21" s="45"/>
      <c r="K21" s="45" t="s">
        <v>326</v>
      </c>
    </row>
    <row r="22" spans="1:11" ht="15">
      <c r="A22" s="65">
        <v>11</v>
      </c>
      <c r="B22" s="65">
        <v>15</v>
      </c>
      <c r="C22" s="64">
        <v>106</v>
      </c>
      <c r="D22" s="40" t="s">
        <v>154</v>
      </c>
      <c r="E22" s="41" t="s">
        <v>640</v>
      </c>
      <c r="F22" s="63">
        <v>35865</v>
      </c>
      <c r="G22" s="62" t="s">
        <v>382</v>
      </c>
      <c r="H22" s="62" t="s">
        <v>49</v>
      </c>
      <c r="I22" s="75" t="s">
        <v>624</v>
      </c>
      <c r="J22" s="60"/>
      <c r="K22" s="60" t="s">
        <v>381</v>
      </c>
    </row>
    <row r="23" spans="1:11" ht="15">
      <c r="A23" s="65">
        <v>12</v>
      </c>
      <c r="B23" s="65">
        <v>16</v>
      </c>
      <c r="C23" s="64">
        <v>40</v>
      </c>
      <c r="D23" s="40" t="s">
        <v>236</v>
      </c>
      <c r="E23" s="41" t="s">
        <v>523</v>
      </c>
      <c r="F23" s="63">
        <v>35525</v>
      </c>
      <c r="G23" s="62" t="s">
        <v>218</v>
      </c>
      <c r="H23" s="62" t="s">
        <v>219</v>
      </c>
      <c r="I23" s="75" t="s">
        <v>616</v>
      </c>
      <c r="J23" s="60"/>
      <c r="K23" s="60" t="s">
        <v>220</v>
      </c>
    </row>
    <row r="24" spans="1:11" ht="15">
      <c r="A24" s="65">
        <v>13</v>
      </c>
      <c r="B24" s="65">
        <v>17</v>
      </c>
      <c r="C24" s="64">
        <v>140</v>
      </c>
      <c r="D24" s="40" t="s">
        <v>199</v>
      </c>
      <c r="E24" s="41" t="s">
        <v>660</v>
      </c>
      <c r="F24" s="63" t="s">
        <v>661</v>
      </c>
      <c r="G24" s="62" t="s">
        <v>259</v>
      </c>
      <c r="H24" s="62" t="s">
        <v>25</v>
      </c>
      <c r="I24" s="75" t="s">
        <v>604</v>
      </c>
      <c r="J24" s="60"/>
      <c r="K24" s="60" t="s">
        <v>288</v>
      </c>
    </row>
    <row r="25" spans="1:11" ht="15">
      <c r="A25" s="65">
        <v>14</v>
      </c>
      <c r="B25" s="65">
        <v>18</v>
      </c>
      <c r="C25" s="64">
        <v>113</v>
      </c>
      <c r="D25" s="40" t="s">
        <v>530</v>
      </c>
      <c r="E25" s="41" t="s">
        <v>529</v>
      </c>
      <c r="F25" s="63">
        <v>35792</v>
      </c>
      <c r="G25" s="62" t="s">
        <v>33</v>
      </c>
      <c r="H25" s="62" t="s">
        <v>32</v>
      </c>
      <c r="I25" s="75" t="s">
        <v>603</v>
      </c>
      <c r="J25" s="60"/>
      <c r="K25" s="60" t="s">
        <v>31</v>
      </c>
    </row>
    <row r="26" spans="1:11" ht="15">
      <c r="A26" s="65">
        <v>15</v>
      </c>
      <c r="B26" s="65">
        <v>19</v>
      </c>
      <c r="C26" s="64">
        <v>17</v>
      </c>
      <c r="D26" s="40" t="s">
        <v>154</v>
      </c>
      <c r="E26" s="41" t="s">
        <v>524</v>
      </c>
      <c r="F26" s="63">
        <v>35816</v>
      </c>
      <c r="G26" s="62" t="s">
        <v>16</v>
      </c>
      <c r="H26" s="62" t="s">
        <v>15</v>
      </c>
      <c r="I26" s="75" t="s">
        <v>623</v>
      </c>
      <c r="J26" s="60"/>
      <c r="K26" s="60" t="s">
        <v>14</v>
      </c>
    </row>
    <row r="27" spans="1:11" ht="15">
      <c r="A27" s="65">
        <v>16</v>
      </c>
      <c r="B27" s="65">
        <v>20</v>
      </c>
      <c r="C27" s="64">
        <v>83</v>
      </c>
      <c r="D27" s="40" t="s">
        <v>508</v>
      </c>
      <c r="E27" s="41" t="s">
        <v>641</v>
      </c>
      <c r="F27" s="63">
        <v>36088</v>
      </c>
      <c r="G27" s="62" t="s">
        <v>126</v>
      </c>
      <c r="H27" s="62" t="s">
        <v>127</v>
      </c>
      <c r="I27" s="75" t="s">
        <v>622</v>
      </c>
      <c r="J27" s="60"/>
      <c r="K27" s="60" t="s">
        <v>241</v>
      </c>
    </row>
    <row r="28" spans="1:11" ht="15">
      <c r="A28" s="65">
        <v>17</v>
      </c>
      <c r="B28" s="65">
        <v>21</v>
      </c>
      <c r="C28" s="64">
        <v>105</v>
      </c>
      <c r="D28" s="40" t="s">
        <v>526</v>
      </c>
      <c r="E28" s="41" t="s">
        <v>525</v>
      </c>
      <c r="F28" s="63">
        <v>36047</v>
      </c>
      <c r="G28" s="62" t="s">
        <v>382</v>
      </c>
      <c r="H28" s="62" t="s">
        <v>49</v>
      </c>
      <c r="I28" s="75" t="s">
        <v>615</v>
      </c>
      <c r="J28" s="60"/>
      <c r="K28" s="60" t="s">
        <v>381</v>
      </c>
    </row>
    <row r="29" spans="1:11" ht="15">
      <c r="A29" s="65">
        <v>18</v>
      </c>
      <c r="B29" s="65">
        <v>22</v>
      </c>
      <c r="C29" s="64">
        <v>3917</v>
      </c>
      <c r="D29" s="40" t="s">
        <v>96</v>
      </c>
      <c r="E29" s="41" t="s">
        <v>517</v>
      </c>
      <c r="F29" s="63">
        <v>36264</v>
      </c>
      <c r="G29" s="62" t="s">
        <v>327</v>
      </c>
      <c r="H29" s="62" t="s">
        <v>49</v>
      </c>
      <c r="I29" s="75" t="s">
        <v>614</v>
      </c>
      <c r="J29" s="60"/>
      <c r="K29" s="60" t="s">
        <v>516</v>
      </c>
    </row>
    <row r="30" spans="1:11" ht="15">
      <c r="A30" s="65">
        <v>19</v>
      </c>
      <c r="B30" s="65">
        <v>23</v>
      </c>
      <c r="C30" s="64">
        <v>114</v>
      </c>
      <c r="D30" s="40" t="s">
        <v>514</v>
      </c>
      <c r="E30" s="41" t="s">
        <v>515</v>
      </c>
      <c r="F30" s="63">
        <v>35961</v>
      </c>
      <c r="G30" s="62" t="s">
        <v>33</v>
      </c>
      <c r="H30" s="62" t="s">
        <v>32</v>
      </c>
      <c r="I30" s="75" t="s">
        <v>613</v>
      </c>
      <c r="J30" s="60"/>
      <c r="K30" s="60" t="s">
        <v>31</v>
      </c>
    </row>
    <row r="31" spans="1:11" ht="15">
      <c r="A31" s="65">
        <v>20</v>
      </c>
      <c r="B31" s="65">
        <v>24</v>
      </c>
      <c r="C31" s="64">
        <v>79</v>
      </c>
      <c r="D31" s="40" t="s">
        <v>642</v>
      </c>
      <c r="E31" s="41" t="s">
        <v>643</v>
      </c>
      <c r="F31" s="63">
        <v>36015</v>
      </c>
      <c r="G31" s="62" t="s">
        <v>26</v>
      </c>
      <c r="H31" s="62" t="s">
        <v>25</v>
      </c>
      <c r="I31" s="75" t="s">
        <v>621</v>
      </c>
      <c r="J31" s="60"/>
      <c r="K31" s="60" t="s">
        <v>644</v>
      </c>
    </row>
    <row r="32" spans="1:11" ht="15">
      <c r="A32" s="65">
        <v>21</v>
      </c>
      <c r="B32" s="65">
        <v>25</v>
      </c>
      <c r="C32" s="64">
        <v>143</v>
      </c>
      <c r="D32" s="40" t="s">
        <v>520</v>
      </c>
      <c r="E32" s="41" t="s">
        <v>519</v>
      </c>
      <c r="F32" s="63" t="s">
        <v>518</v>
      </c>
      <c r="G32" s="62" t="s">
        <v>259</v>
      </c>
      <c r="H32" s="62" t="s">
        <v>25</v>
      </c>
      <c r="I32" s="75" t="s">
        <v>620</v>
      </c>
      <c r="J32" s="60"/>
      <c r="K32" s="60" t="s">
        <v>288</v>
      </c>
    </row>
    <row r="33" spans="1:11" ht="15">
      <c r="A33" s="65">
        <v>22</v>
      </c>
      <c r="B33" s="65">
        <v>26</v>
      </c>
      <c r="C33" s="64">
        <v>3904</v>
      </c>
      <c r="D33" s="40" t="s">
        <v>650</v>
      </c>
      <c r="E33" s="41" t="s">
        <v>651</v>
      </c>
      <c r="F33" s="63" t="s">
        <v>652</v>
      </c>
      <c r="G33" s="62" t="s">
        <v>207</v>
      </c>
      <c r="H33" s="62" t="s">
        <v>60</v>
      </c>
      <c r="I33" s="75" t="s">
        <v>612</v>
      </c>
      <c r="J33" s="60"/>
      <c r="K33" s="60" t="s">
        <v>208</v>
      </c>
    </row>
    <row r="34" spans="1:11" ht="15">
      <c r="A34" s="65">
        <v>23</v>
      </c>
      <c r="B34" s="65">
        <v>27</v>
      </c>
      <c r="C34" s="64">
        <v>4015</v>
      </c>
      <c r="D34" s="40" t="s">
        <v>514</v>
      </c>
      <c r="E34" s="41" t="s">
        <v>513</v>
      </c>
      <c r="F34" s="63" t="s">
        <v>512</v>
      </c>
      <c r="G34" s="62" t="s">
        <v>327</v>
      </c>
      <c r="H34" s="62" t="s">
        <v>49</v>
      </c>
      <c r="I34" s="75" t="s">
        <v>602</v>
      </c>
      <c r="J34" s="60"/>
      <c r="K34" s="60" t="s">
        <v>446</v>
      </c>
    </row>
    <row r="35" spans="1:11" ht="15">
      <c r="A35" s="65">
        <v>24</v>
      </c>
      <c r="B35" s="65">
        <v>28</v>
      </c>
      <c r="C35" s="64">
        <v>73</v>
      </c>
      <c r="D35" s="40" t="s">
        <v>252</v>
      </c>
      <c r="E35" s="41" t="s">
        <v>653</v>
      </c>
      <c r="F35" s="63">
        <v>35688</v>
      </c>
      <c r="G35" s="62" t="s">
        <v>37</v>
      </c>
      <c r="H35" s="62" t="s">
        <v>36</v>
      </c>
      <c r="I35" s="75" t="s">
        <v>611</v>
      </c>
      <c r="J35" s="60"/>
      <c r="K35" s="60" t="s">
        <v>113</v>
      </c>
    </row>
    <row r="36" spans="1:11" ht="15">
      <c r="A36" s="65">
        <v>25</v>
      </c>
      <c r="B36" s="65">
        <v>29</v>
      </c>
      <c r="C36" s="64">
        <v>47</v>
      </c>
      <c r="D36" s="40" t="s">
        <v>654</v>
      </c>
      <c r="E36" s="41" t="s">
        <v>655</v>
      </c>
      <c r="F36" s="63">
        <v>36433</v>
      </c>
      <c r="G36" s="62" t="s">
        <v>218</v>
      </c>
      <c r="H36" s="62" t="s">
        <v>219</v>
      </c>
      <c r="I36" s="75" t="s">
        <v>610</v>
      </c>
      <c r="J36" s="60"/>
      <c r="K36" s="60" t="s">
        <v>487</v>
      </c>
    </row>
    <row r="37" spans="1:11" ht="15">
      <c r="A37" s="65">
        <v>26</v>
      </c>
      <c r="B37" s="65">
        <v>30</v>
      </c>
      <c r="C37" s="64">
        <v>4019</v>
      </c>
      <c r="D37" s="40" t="s">
        <v>662</v>
      </c>
      <c r="E37" s="41" t="s">
        <v>663</v>
      </c>
      <c r="F37" s="63" t="s">
        <v>664</v>
      </c>
      <c r="G37" s="62" t="s">
        <v>207</v>
      </c>
      <c r="H37" s="62" t="s">
        <v>60</v>
      </c>
      <c r="I37" s="75" t="s">
        <v>601</v>
      </c>
      <c r="J37" s="60"/>
      <c r="K37" s="60" t="s">
        <v>208</v>
      </c>
    </row>
    <row r="38" spans="1:11" ht="15">
      <c r="A38" s="65">
        <v>27</v>
      </c>
      <c r="B38" s="65">
        <v>31</v>
      </c>
      <c r="C38" s="64">
        <v>128</v>
      </c>
      <c r="D38" s="40" t="s">
        <v>280</v>
      </c>
      <c r="E38" s="41" t="s">
        <v>665</v>
      </c>
      <c r="F38" s="63" t="s">
        <v>666</v>
      </c>
      <c r="G38" s="62" t="s">
        <v>186</v>
      </c>
      <c r="H38" s="62" t="s">
        <v>187</v>
      </c>
      <c r="I38" s="75" t="s">
        <v>600</v>
      </c>
      <c r="J38" s="60"/>
      <c r="K38" s="60" t="s">
        <v>188</v>
      </c>
    </row>
    <row r="39" spans="1:11" ht="15">
      <c r="A39" s="65">
        <v>28</v>
      </c>
      <c r="B39" s="65">
        <v>32</v>
      </c>
      <c r="C39" s="64">
        <v>7</v>
      </c>
      <c r="D39" s="40" t="s">
        <v>667</v>
      </c>
      <c r="E39" s="41" t="s">
        <v>668</v>
      </c>
      <c r="F39" s="63">
        <v>36141</v>
      </c>
      <c r="G39" s="62" t="s">
        <v>50</v>
      </c>
      <c r="H39" s="62" t="s">
        <v>49</v>
      </c>
      <c r="I39" s="75" t="s">
        <v>599</v>
      </c>
      <c r="J39" s="60"/>
      <c r="K39" s="60" t="s">
        <v>48</v>
      </c>
    </row>
    <row r="40" spans="1:11" ht="15">
      <c r="A40" s="65">
        <v>29</v>
      </c>
      <c r="B40" s="65">
        <v>33</v>
      </c>
      <c r="C40" s="64">
        <v>14</v>
      </c>
      <c r="D40" s="40" t="s">
        <v>508</v>
      </c>
      <c r="E40" s="41" t="s">
        <v>507</v>
      </c>
      <c r="F40" s="63">
        <v>35781</v>
      </c>
      <c r="G40" s="62" t="s">
        <v>16</v>
      </c>
      <c r="H40" s="62" t="s">
        <v>15</v>
      </c>
      <c r="I40" s="75" t="s">
        <v>609</v>
      </c>
      <c r="J40" s="60"/>
      <c r="K40" s="60" t="s">
        <v>14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G30" sqref="G30"/>
    </sheetView>
  </sheetViews>
  <sheetFormatPr defaultColWidth="9.140625" defaultRowHeight="12.75" customHeight="1"/>
  <cols>
    <col min="1" max="1" width="5.57421875" style="1" customWidth="1"/>
    <col min="2" max="2" width="5.8515625" style="1" customWidth="1"/>
    <col min="3" max="3" width="12.57421875" style="1" customWidth="1"/>
    <col min="4" max="4" width="14.7109375" style="1" customWidth="1"/>
    <col min="5" max="5" width="10.421875" style="1" customWidth="1"/>
    <col min="6" max="6" width="11.8515625" style="1" customWidth="1"/>
    <col min="7" max="7" width="14.28125" style="1" customWidth="1"/>
    <col min="8" max="8" width="10.421875" style="1" customWidth="1"/>
    <col min="9" max="9" width="9.140625" style="1" customWidth="1"/>
    <col min="10" max="10" width="16.28125" style="1" customWidth="1"/>
    <col min="11" max="250" width="9.140625" style="1" customWidth="1"/>
    <col min="251" max="251" width="5.57421875" style="1" customWidth="1"/>
    <col min="252" max="254" width="9.140625" style="1" customWidth="1"/>
    <col min="255" max="255" width="5.8515625" style="1" customWidth="1"/>
    <col min="256" max="16384" width="9.140625" style="1" customWidth="1"/>
  </cols>
  <sheetData>
    <row r="1" spans="1:16" ht="18">
      <c r="A1" s="22" t="s">
        <v>81</v>
      </c>
      <c r="B1" s="22"/>
      <c r="F1" s="20"/>
      <c r="I1" s="20"/>
      <c r="J1" s="77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F3" s="20"/>
      <c r="H3" s="1" t="s">
        <v>79</v>
      </c>
      <c r="I3" s="20"/>
      <c r="J3" s="77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F4" s="20"/>
      <c r="I4" s="20"/>
      <c r="J4" s="77"/>
      <c r="K4" s="24"/>
      <c r="L4" s="24"/>
      <c r="M4" s="24"/>
      <c r="N4" s="24"/>
      <c r="O4" s="24"/>
      <c r="P4" s="25"/>
    </row>
    <row r="5" spans="1:3" ht="18">
      <c r="A5" s="18"/>
      <c r="B5" s="18"/>
      <c r="C5" s="17" t="s">
        <v>568</v>
      </c>
    </row>
    <row r="6" spans="1:10" ht="12.75">
      <c r="A6" s="16"/>
      <c r="B6" s="16"/>
      <c r="C6" s="16"/>
      <c r="D6" s="16"/>
      <c r="E6" s="16"/>
      <c r="F6" s="16"/>
      <c r="G6" s="16"/>
      <c r="H6" s="83"/>
      <c r="J6" s="16"/>
    </row>
    <row r="7" spans="1:10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76" t="s">
        <v>104</v>
      </c>
      <c r="I7" s="31" t="s">
        <v>106</v>
      </c>
      <c r="J7" s="37" t="s">
        <v>70</v>
      </c>
    </row>
    <row r="8" spans="1:10" ht="15">
      <c r="A8" s="65">
        <v>1</v>
      </c>
      <c r="B8" s="64">
        <v>122</v>
      </c>
      <c r="C8" s="40" t="s">
        <v>567</v>
      </c>
      <c r="D8" s="41" t="s">
        <v>566</v>
      </c>
      <c r="E8" s="63">
        <v>35789</v>
      </c>
      <c r="F8" s="62" t="s">
        <v>89</v>
      </c>
      <c r="G8" s="62" t="s">
        <v>88</v>
      </c>
      <c r="H8" s="75" t="s">
        <v>565</v>
      </c>
      <c r="I8" s="60"/>
      <c r="J8" s="60" t="s">
        <v>294</v>
      </c>
    </row>
    <row r="9" spans="1:10" ht="15">
      <c r="A9" s="65">
        <v>2</v>
      </c>
      <c r="B9" s="64">
        <v>64</v>
      </c>
      <c r="C9" s="40" t="s">
        <v>360</v>
      </c>
      <c r="D9" s="41" t="s">
        <v>564</v>
      </c>
      <c r="E9" s="63">
        <v>35808</v>
      </c>
      <c r="F9" s="62" t="s">
        <v>247</v>
      </c>
      <c r="G9" s="62" t="s">
        <v>60</v>
      </c>
      <c r="H9" s="75" t="s">
        <v>563</v>
      </c>
      <c r="I9" s="60"/>
      <c r="J9" s="60" t="s">
        <v>248</v>
      </c>
    </row>
    <row r="10" spans="1:10" ht="15">
      <c r="A10" s="65">
        <v>3</v>
      </c>
      <c r="B10" s="64">
        <v>147</v>
      </c>
      <c r="C10" s="40" t="s">
        <v>402</v>
      </c>
      <c r="D10" s="41" t="s">
        <v>562</v>
      </c>
      <c r="E10" s="63" t="s">
        <v>561</v>
      </c>
      <c r="F10" s="62" t="s">
        <v>3</v>
      </c>
      <c r="G10" s="62" t="s">
        <v>2</v>
      </c>
      <c r="H10" s="75" t="s">
        <v>559</v>
      </c>
      <c r="I10" s="60"/>
      <c r="J10" s="60" t="s">
        <v>560</v>
      </c>
    </row>
    <row r="11" spans="1:10" ht="15">
      <c r="A11" s="65">
        <v>4</v>
      </c>
      <c r="B11" s="64">
        <v>31</v>
      </c>
      <c r="C11" s="40" t="s">
        <v>558</v>
      </c>
      <c r="D11" s="41" t="s">
        <v>557</v>
      </c>
      <c r="E11" s="63">
        <v>35951</v>
      </c>
      <c r="F11" s="62" t="s">
        <v>299</v>
      </c>
      <c r="G11" s="62" t="s">
        <v>25</v>
      </c>
      <c r="H11" s="75" t="s">
        <v>556</v>
      </c>
      <c r="I11" s="60"/>
      <c r="J11" s="60" t="s">
        <v>298</v>
      </c>
    </row>
    <row r="12" spans="1:10" ht="15">
      <c r="A12" s="65">
        <v>5</v>
      </c>
      <c r="B12" s="64">
        <v>115</v>
      </c>
      <c r="C12" s="40" t="s">
        <v>555</v>
      </c>
      <c r="D12" s="41" t="s">
        <v>554</v>
      </c>
      <c r="E12" s="63">
        <v>36115</v>
      </c>
      <c r="F12" s="62" t="s">
        <v>382</v>
      </c>
      <c r="G12" s="62" t="s">
        <v>49</v>
      </c>
      <c r="H12" s="75" t="s">
        <v>553</v>
      </c>
      <c r="I12" s="60"/>
      <c r="J12" s="60" t="s">
        <v>381</v>
      </c>
    </row>
    <row r="13" spans="1:10" ht="15">
      <c r="A13" s="65">
        <v>6</v>
      </c>
      <c r="B13" s="64">
        <v>62</v>
      </c>
      <c r="C13" s="40" t="s">
        <v>552</v>
      </c>
      <c r="D13" s="41" t="s">
        <v>551</v>
      </c>
      <c r="E13" s="63">
        <v>35940</v>
      </c>
      <c r="F13" s="62" t="s">
        <v>247</v>
      </c>
      <c r="G13" s="62" t="s">
        <v>60</v>
      </c>
      <c r="H13" s="75" t="s">
        <v>550</v>
      </c>
      <c r="I13" s="60"/>
      <c r="J13" s="60" t="s">
        <v>248</v>
      </c>
    </row>
    <row r="14" spans="1:10" ht="15">
      <c r="A14" s="65">
        <v>7</v>
      </c>
      <c r="B14" s="64">
        <v>3910</v>
      </c>
      <c r="C14" s="40" t="s">
        <v>549</v>
      </c>
      <c r="D14" s="41" t="s">
        <v>548</v>
      </c>
      <c r="E14" s="63">
        <v>35500</v>
      </c>
      <c r="F14" s="62" t="s">
        <v>327</v>
      </c>
      <c r="G14" s="62" t="s">
        <v>49</v>
      </c>
      <c r="H14" s="75" t="s">
        <v>547</v>
      </c>
      <c r="I14" s="60"/>
      <c r="J14" s="60" t="s">
        <v>326</v>
      </c>
    </row>
    <row r="15" spans="1:10" ht="15">
      <c r="A15" s="65">
        <v>8</v>
      </c>
      <c r="B15" s="64">
        <v>24</v>
      </c>
      <c r="C15" s="40" t="s">
        <v>52</v>
      </c>
      <c r="D15" s="41" t="s">
        <v>546</v>
      </c>
      <c r="E15" s="63">
        <v>35700</v>
      </c>
      <c r="F15" s="62" t="s">
        <v>186</v>
      </c>
      <c r="G15" s="62" t="s">
        <v>187</v>
      </c>
      <c r="H15" s="75" t="s">
        <v>545</v>
      </c>
      <c r="I15" s="60"/>
      <c r="J15" s="60" t="s">
        <v>188</v>
      </c>
    </row>
    <row r="16" spans="1:10" ht="15">
      <c r="A16" s="65">
        <v>9</v>
      </c>
      <c r="B16" s="64">
        <v>148</v>
      </c>
      <c r="C16" s="40" t="s">
        <v>132</v>
      </c>
      <c r="D16" s="41" t="s">
        <v>544</v>
      </c>
      <c r="E16" s="63" t="s">
        <v>543</v>
      </c>
      <c r="F16" s="62" t="s">
        <v>259</v>
      </c>
      <c r="G16" s="62" t="s">
        <v>25</v>
      </c>
      <c r="H16" s="75" t="s">
        <v>541</v>
      </c>
      <c r="I16" s="60"/>
      <c r="J16" s="60" t="s">
        <v>542</v>
      </c>
    </row>
    <row r="17" spans="1:10" ht="15">
      <c r="A17" s="65">
        <v>10</v>
      </c>
      <c r="B17" s="64">
        <v>32</v>
      </c>
      <c r="C17" s="40" t="s">
        <v>402</v>
      </c>
      <c r="D17" s="41" t="s">
        <v>540</v>
      </c>
      <c r="E17" s="63">
        <v>35886</v>
      </c>
      <c r="F17" s="62" t="s">
        <v>299</v>
      </c>
      <c r="G17" s="62" t="s">
        <v>25</v>
      </c>
      <c r="H17" s="75" t="s">
        <v>539</v>
      </c>
      <c r="I17" s="60"/>
      <c r="J17" s="60" t="s">
        <v>298</v>
      </c>
    </row>
  </sheetData>
  <sheetProtection/>
  <printOptions/>
  <pageMargins left="0.75" right="0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28" sqref="F28"/>
    </sheetView>
  </sheetViews>
  <sheetFormatPr defaultColWidth="9.140625" defaultRowHeight="12.75" customHeight="1"/>
  <cols>
    <col min="1" max="1" width="6.28125" style="1" customWidth="1"/>
    <col min="2" max="2" width="5.8515625" style="1" customWidth="1"/>
    <col min="3" max="3" width="12.57421875" style="1" customWidth="1"/>
    <col min="4" max="4" width="14.7109375" style="1" customWidth="1"/>
    <col min="5" max="5" width="13.57421875" style="1" customWidth="1"/>
    <col min="6" max="6" width="11.8515625" style="1" customWidth="1"/>
    <col min="7" max="7" width="19.7109375" style="1" customWidth="1"/>
    <col min="8" max="8" width="12.7109375" style="1" customWidth="1"/>
    <col min="9" max="9" width="9.140625" style="1" customWidth="1"/>
    <col min="10" max="10" width="25.28125" style="1" bestFit="1" customWidth="1"/>
    <col min="11" max="250" width="9.140625" style="1" customWidth="1"/>
    <col min="251" max="251" width="5.57421875" style="1" customWidth="1"/>
    <col min="252" max="254" width="9.140625" style="1" customWidth="1"/>
    <col min="255" max="255" width="5.8515625" style="1" customWidth="1"/>
    <col min="256" max="16384" width="9.140625" style="1" customWidth="1"/>
  </cols>
  <sheetData>
    <row r="1" spans="1:16" ht="18">
      <c r="A1" s="22" t="s">
        <v>81</v>
      </c>
      <c r="B1" s="22"/>
      <c r="F1" s="20"/>
      <c r="I1" s="20"/>
      <c r="J1" s="77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F3" s="20"/>
      <c r="H3" s="1" t="s">
        <v>79</v>
      </c>
      <c r="I3" s="20"/>
      <c r="J3" s="77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F4" s="20"/>
      <c r="I4" s="20"/>
      <c r="J4" s="77"/>
      <c r="K4" s="24"/>
      <c r="L4" s="24"/>
      <c r="M4" s="24"/>
      <c r="N4" s="24"/>
      <c r="O4" s="24"/>
      <c r="P4" s="25"/>
    </row>
    <row r="5" spans="2:3" ht="18">
      <c r="B5" s="18"/>
      <c r="C5" s="17" t="s">
        <v>789</v>
      </c>
    </row>
    <row r="6" spans="1:10" ht="12.75">
      <c r="A6" s="16"/>
      <c r="B6" s="16"/>
      <c r="C6" s="16"/>
      <c r="D6" s="16"/>
      <c r="E6" s="16"/>
      <c r="F6" s="16"/>
      <c r="G6" s="16"/>
      <c r="H6" s="83"/>
      <c r="J6" s="16"/>
    </row>
    <row r="7" spans="1:10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76" t="s">
        <v>104</v>
      </c>
      <c r="I7" s="31" t="s">
        <v>106</v>
      </c>
      <c r="J7" s="37" t="s">
        <v>70</v>
      </c>
    </row>
    <row r="8" spans="1:10" ht="15">
      <c r="A8" s="65">
        <v>1</v>
      </c>
      <c r="B8" s="64">
        <v>142</v>
      </c>
      <c r="C8" s="40" t="s">
        <v>645</v>
      </c>
      <c r="D8" s="41" t="s">
        <v>634</v>
      </c>
      <c r="E8" s="63" t="s">
        <v>646</v>
      </c>
      <c r="F8" s="62" t="s">
        <v>393</v>
      </c>
      <c r="G8" s="62" t="s">
        <v>363</v>
      </c>
      <c r="H8" s="75" t="s">
        <v>790</v>
      </c>
      <c r="I8" s="60"/>
      <c r="J8" s="60" t="s">
        <v>362</v>
      </c>
    </row>
    <row r="9" spans="1:10" ht="15">
      <c r="A9" s="65">
        <v>2</v>
      </c>
      <c r="B9" s="64">
        <v>139</v>
      </c>
      <c r="C9" s="40" t="s">
        <v>252</v>
      </c>
      <c r="D9" s="41" t="s">
        <v>658</v>
      </c>
      <c r="E9" s="63" t="s">
        <v>659</v>
      </c>
      <c r="F9" s="62" t="s">
        <v>3</v>
      </c>
      <c r="G9" s="62" t="s">
        <v>2</v>
      </c>
      <c r="H9" s="75" t="s">
        <v>791</v>
      </c>
      <c r="I9" s="60"/>
      <c r="J9" s="60" t="s">
        <v>560</v>
      </c>
    </row>
    <row r="10" spans="1:10" ht="15">
      <c r="A10" s="65">
        <v>3</v>
      </c>
      <c r="B10" s="64">
        <v>141</v>
      </c>
      <c r="C10" s="40" t="s">
        <v>633</v>
      </c>
      <c r="D10" s="41" t="s">
        <v>634</v>
      </c>
      <c r="E10" s="63" t="s">
        <v>635</v>
      </c>
      <c r="F10" s="62" t="s">
        <v>393</v>
      </c>
      <c r="G10" s="62" t="s">
        <v>363</v>
      </c>
      <c r="H10" s="75" t="s">
        <v>792</v>
      </c>
      <c r="I10" s="60"/>
      <c r="J10" s="60" t="s">
        <v>362</v>
      </c>
    </row>
    <row r="11" spans="1:10" ht="15">
      <c r="A11" s="65">
        <v>4</v>
      </c>
      <c r="B11" s="64">
        <v>32</v>
      </c>
      <c r="C11" s="40" t="s">
        <v>520</v>
      </c>
      <c r="D11" s="41" t="s">
        <v>657</v>
      </c>
      <c r="E11" s="63">
        <v>35551</v>
      </c>
      <c r="F11" s="62" t="s">
        <v>142</v>
      </c>
      <c r="G11" s="62" t="s">
        <v>49</v>
      </c>
      <c r="H11" s="75" t="s">
        <v>793</v>
      </c>
      <c r="I11" s="60"/>
      <c r="J11" s="60" t="s">
        <v>165</v>
      </c>
    </row>
    <row r="12" spans="1:10" ht="15">
      <c r="A12" s="65">
        <v>5</v>
      </c>
      <c r="B12" s="64">
        <v>19</v>
      </c>
      <c r="C12" s="40" t="s">
        <v>140</v>
      </c>
      <c r="D12" s="41" t="s">
        <v>636</v>
      </c>
      <c r="E12" s="63">
        <v>35516</v>
      </c>
      <c r="F12" s="62" t="s">
        <v>186</v>
      </c>
      <c r="G12" s="62" t="s">
        <v>187</v>
      </c>
      <c r="H12" s="75" t="s">
        <v>794</v>
      </c>
      <c r="I12" s="60"/>
      <c r="J12" s="60" t="s">
        <v>637</v>
      </c>
    </row>
    <row r="13" spans="1:10" ht="15">
      <c r="A13" s="65">
        <v>6</v>
      </c>
      <c r="B13" s="64">
        <v>3914</v>
      </c>
      <c r="C13" s="40" t="s">
        <v>91</v>
      </c>
      <c r="D13" s="41" t="s">
        <v>795</v>
      </c>
      <c r="E13" s="63">
        <v>35469</v>
      </c>
      <c r="F13" s="62" t="s">
        <v>327</v>
      </c>
      <c r="G13" s="62" t="s">
        <v>49</v>
      </c>
      <c r="H13" s="75" t="s">
        <v>796</v>
      </c>
      <c r="I13" s="60"/>
      <c r="J13" s="60" t="s">
        <v>516</v>
      </c>
    </row>
    <row r="14" spans="1:10" ht="15">
      <c r="A14" s="65">
        <v>7</v>
      </c>
      <c r="B14" s="64">
        <v>93</v>
      </c>
      <c r="C14" s="40" t="s">
        <v>633</v>
      </c>
      <c r="D14" s="41" t="s">
        <v>647</v>
      </c>
      <c r="E14" s="63">
        <v>35711</v>
      </c>
      <c r="F14" s="62" t="s">
        <v>178</v>
      </c>
      <c r="G14" s="62" t="s">
        <v>49</v>
      </c>
      <c r="H14" s="75" t="s">
        <v>797</v>
      </c>
      <c r="I14" s="60"/>
      <c r="J14" s="60" t="s">
        <v>179</v>
      </c>
    </row>
    <row r="15" spans="1:10" ht="15">
      <c r="A15" s="65">
        <v>8</v>
      </c>
      <c r="B15" s="64">
        <v>77</v>
      </c>
      <c r="C15" s="40" t="s">
        <v>798</v>
      </c>
      <c r="D15" s="41" t="s">
        <v>799</v>
      </c>
      <c r="E15" s="63">
        <v>35523</v>
      </c>
      <c r="F15" s="62" t="s">
        <v>191</v>
      </c>
      <c r="G15" s="62" t="s">
        <v>192</v>
      </c>
      <c r="H15" s="75" t="s">
        <v>800</v>
      </c>
      <c r="I15" s="60"/>
      <c r="J15" s="60" t="s">
        <v>193</v>
      </c>
    </row>
    <row r="16" spans="1:10" ht="15">
      <c r="A16" s="65">
        <v>9</v>
      </c>
      <c r="B16" s="64">
        <v>106</v>
      </c>
      <c r="C16" s="40" t="s">
        <v>154</v>
      </c>
      <c r="D16" s="41" t="s">
        <v>640</v>
      </c>
      <c r="E16" s="63">
        <v>35865</v>
      </c>
      <c r="F16" s="62" t="s">
        <v>382</v>
      </c>
      <c r="G16" s="62" t="s">
        <v>49</v>
      </c>
      <c r="H16" s="75" t="s">
        <v>801</v>
      </c>
      <c r="I16" s="60"/>
      <c r="J16" s="60" t="s">
        <v>381</v>
      </c>
    </row>
    <row r="17" spans="1:10" ht="15">
      <c r="A17" s="65">
        <v>10</v>
      </c>
      <c r="B17" s="64">
        <v>140</v>
      </c>
      <c r="C17" s="40" t="s">
        <v>199</v>
      </c>
      <c r="D17" s="41" t="s">
        <v>660</v>
      </c>
      <c r="E17" s="63" t="s">
        <v>661</v>
      </c>
      <c r="F17" s="62" t="s">
        <v>259</v>
      </c>
      <c r="G17" s="62" t="s">
        <v>25</v>
      </c>
      <c r="H17" s="75" t="s">
        <v>802</v>
      </c>
      <c r="I17" s="60"/>
      <c r="J17" s="60" t="s">
        <v>288</v>
      </c>
    </row>
    <row r="18" spans="1:10" ht="15">
      <c r="A18" s="65">
        <v>11</v>
      </c>
      <c r="B18" s="64">
        <v>69</v>
      </c>
      <c r="C18" s="40" t="s">
        <v>654</v>
      </c>
      <c r="D18" s="41" t="s">
        <v>803</v>
      </c>
      <c r="E18" s="63">
        <v>35665</v>
      </c>
      <c r="F18" s="62" t="s">
        <v>37</v>
      </c>
      <c r="G18" s="62" t="s">
        <v>36</v>
      </c>
      <c r="H18" s="75" t="s">
        <v>804</v>
      </c>
      <c r="I18" s="60"/>
      <c r="J18" s="60" t="s">
        <v>35</v>
      </c>
    </row>
    <row r="19" spans="1:10" ht="15">
      <c r="A19" s="65">
        <v>12</v>
      </c>
      <c r="B19" s="64">
        <v>47</v>
      </c>
      <c r="C19" s="40" t="s">
        <v>654</v>
      </c>
      <c r="D19" s="41" t="s">
        <v>655</v>
      </c>
      <c r="E19" s="63">
        <v>36433</v>
      </c>
      <c r="F19" s="62" t="s">
        <v>218</v>
      </c>
      <c r="G19" s="62" t="s">
        <v>219</v>
      </c>
      <c r="H19" s="75" t="s">
        <v>805</v>
      </c>
      <c r="I19" s="60"/>
      <c r="J19" s="60" t="s">
        <v>487</v>
      </c>
    </row>
    <row r="20" spans="1:10" ht="15">
      <c r="A20" s="65">
        <v>13</v>
      </c>
      <c r="B20" s="64">
        <v>83</v>
      </c>
      <c r="C20" s="40" t="s">
        <v>508</v>
      </c>
      <c r="D20" s="41" t="s">
        <v>641</v>
      </c>
      <c r="E20" s="63">
        <v>36088</v>
      </c>
      <c r="F20" s="62" t="s">
        <v>126</v>
      </c>
      <c r="G20" s="62" t="s">
        <v>127</v>
      </c>
      <c r="H20" s="75" t="s">
        <v>806</v>
      </c>
      <c r="I20" s="60"/>
      <c r="J20" s="60" t="s">
        <v>241</v>
      </c>
    </row>
    <row r="21" spans="1:10" ht="15">
      <c r="A21" s="65">
        <v>14</v>
      </c>
      <c r="B21" s="64">
        <v>73</v>
      </c>
      <c r="C21" s="40" t="s">
        <v>252</v>
      </c>
      <c r="D21" s="41" t="s">
        <v>653</v>
      </c>
      <c r="E21" s="63">
        <v>35688</v>
      </c>
      <c r="F21" s="62" t="s">
        <v>37</v>
      </c>
      <c r="G21" s="62" t="s">
        <v>36</v>
      </c>
      <c r="H21" s="75" t="s">
        <v>807</v>
      </c>
      <c r="I21" s="60"/>
      <c r="J21" s="60" t="s">
        <v>113</v>
      </c>
    </row>
  </sheetData>
  <sheetProtection/>
  <printOptions/>
  <pageMargins left="0.75" right="0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" sqref="H24:H27"/>
    </sheetView>
  </sheetViews>
  <sheetFormatPr defaultColWidth="9.140625" defaultRowHeight="15"/>
  <cols>
    <col min="1" max="1" width="6.7109375" style="150" customWidth="1"/>
    <col min="2" max="2" width="6.7109375" style="151" customWidth="1"/>
    <col min="3" max="3" width="5.8515625" style="150" bestFit="1" customWidth="1"/>
    <col min="4" max="4" width="12.57421875" style="150" customWidth="1"/>
    <col min="5" max="5" width="14.7109375" style="152" customWidth="1"/>
    <col min="6" max="6" width="11.7109375" style="150" customWidth="1"/>
    <col min="7" max="7" width="11.8515625" style="150" bestFit="1" customWidth="1"/>
    <col min="8" max="8" width="13.28125" style="152" bestFit="1" customWidth="1"/>
    <col min="9" max="9" width="7.7109375" style="153" customWidth="1"/>
    <col min="10" max="10" width="7.7109375" style="154" customWidth="1"/>
    <col min="11" max="11" width="23.421875" style="150" customWidth="1"/>
    <col min="12" max="16384" width="9.140625" style="150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5" s="79" customFormat="1" ht="12.75">
      <c r="A3" s="123" t="s">
        <v>80</v>
      </c>
      <c r="E3" s="78" t="s">
        <v>79</v>
      </c>
    </row>
    <row r="4" s="79" customFormat="1" ht="12.75" customHeight="1"/>
    <row r="5" spans="2:10" s="138" customFormat="1" ht="16.5" customHeight="1">
      <c r="B5" s="144"/>
      <c r="C5" s="149"/>
      <c r="D5" s="143" t="s">
        <v>1029</v>
      </c>
      <c r="E5" s="145"/>
      <c r="H5" s="145"/>
      <c r="I5" s="146"/>
      <c r="J5" s="147"/>
    </row>
    <row r="6" spans="2:10" s="138" customFormat="1" ht="6" customHeight="1">
      <c r="B6" s="144"/>
      <c r="E6" s="145"/>
      <c r="H6" s="145"/>
      <c r="I6" s="146"/>
      <c r="J6" s="147"/>
    </row>
    <row r="7" spans="1:11" s="138" customFormat="1" ht="16.5" customHeight="1" thickBot="1">
      <c r="A7" s="157" t="s">
        <v>77</v>
      </c>
      <c r="B7" s="157" t="s">
        <v>1022</v>
      </c>
      <c r="C7" s="157" t="s">
        <v>76</v>
      </c>
      <c r="D7" s="156" t="s">
        <v>410</v>
      </c>
      <c r="E7" s="158" t="s">
        <v>411</v>
      </c>
      <c r="F7" s="159" t="s">
        <v>73</v>
      </c>
      <c r="G7" s="158" t="s">
        <v>72</v>
      </c>
      <c r="H7" s="158" t="s">
        <v>71</v>
      </c>
      <c r="I7" s="160" t="s">
        <v>104</v>
      </c>
      <c r="J7" s="157" t="s">
        <v>106</v>
      </c>
      <c r="K7" s="161" t="s">
        <v>70</v>
      </c>
    </row>
    <row r="8" spans="1:11" ht="16.5" customHeight="1">
      <c r="A8" s="188">
        <v>1</v>
      </c>
      <c r="B8" s="8">
        <v>1</v>
      </c>
      <c r="C8" s="8">
        <v>138</v>
      </c>
      <c r="D8" s="7" t="s">
        <v>388</v>
      </c>
      <c r="E8" s="4" t="s">
        <v>387</v>
      </c>
      <c r="F8" s="55" t="s">
        <v>485</v>
      </c>
      <c r="G8" s="191" t="s">
        <v>44</v>
      </c>
      <c r="H8" s="191" t="s">
        <v>15</v>
      </c>
      <c r="I8" s="194">
        <v>55.28</v>
      </c>
      <c r="J8" s="185"/>
      <c r="K8" s="56" t="s">
        <v>204</v>
      </c>
    </row>
    <row r="9" spans="1:11" ht="16.5" customHeight="1">
      <c r="A9" s="189" t="s">
        <v>279</v>
      </c>
      <c r="B9" s="8">
        <v>2</v>
      </c>
      <c r="C9" s="8">
        <v>140</v>
      </c>
      <c r="D9" s="7" t="s">
        <v>581</v>
      </c>
      <c r="E9" s="4" t="s">
        <v>580</v>
      </c>
      <c r="F9" s="55" t="s">
        <v>781</v>
      </c>
      <c r="G9" s="192" t="s">
        <v>44</v>
      </c>
      <c r="H9" s="192" t="s">
        <v>15</v>
      </c>
      <c r="I9" s="195"/>
      <c r="J9" s="186"/>
      <c r="K9" s="56" t="s">
        <v>204</v>
      </c>
    </row>
    <row r="10" spans="1:11" ht="16.5" customHeight="1">
      <c r="A10" s="189" t="s">
        <v>279</v>
      </c>
      <c r="B10" s="8">
        <v>3</v>
      </c>
      <c r="C10" s="8">
        <v>141</v>
      </c>
      <c r="D10" s="7" t="s">
        <v>358</v>
      </c>
      <c r="E10" s="4" t="s">
        <v>357</v>
      </c>
      <c r="F10" s="55" t="s">
        <v>813</v>
      </c>
      <c r="G10" s="192" t="s">
        <v>44</v>
      </c>
      <c r="H10" s="192" t="s">
        <v>15</v>
      </c>
      <c r="I10" s="195"/>
      <c r="J10" s="186"/>
      <c r="K10" s="56" t="s">
        <v>204</v>
      </c>
    </row>
    <row r="11" spans="1:11" ht="16.5" customHeight="1">
      <c r="A11" s="190" t="s">
        <v>279</v>
      </c>
      <c r="B11" s="8">
        <v>4</v>
      </c>
      <c r="C11" s="8">
        <v>137</v>
      </c>
      <c r="D11" s="7" t="s">
        <v>324</v>
      </c>
      <c r="E11" s="4" t="s">
        <v>762</v>
      </c>
      <c r="F11" s="55" t="s">
        <v>763</v>
      </c>
      <c r="G11" s="193" t="s">
        <v>44</v>
      </c>
      <c r="H11" s="193" t="s">
        <v>15</v>
      </c>
      <c r="I11" s="196"/>
      <c r="J11" s="187"/>
      <c r="K11" s="56" t="s">
        <v>204</v>
      </c>
    </row>
    <row r="12" spans="1:11" ht="16.5" customHeight="1">
      <c r="A12" s="188">
        <v>2</v>
      </c>
      <c r="B12" s="8">
        <v>1</v>
      </c>
      <c r="C12" s="8">
        <v>8</v>
      </c>
      <c r="D12" s="7" t="s">
        <v>116</v>
      </c>
      <c r="E12" s="4" t="s">
        <v>117</v>
      </c>
      <c r="F12" s="55">
        <v>35530</v>
      </c>
      <c r="G12" s="191" t="s">
        <v>118</v>
      </c>
      <c r="H12" s="191" t="s">
        <v>49</v>
      </c>
      <c r="I12" s="194">
        <v>56.8</v>
      </c>
      <c r="J12" s="185"/>
      <c r="K12" s="56" t="s">
        <v>119</v>
      </c>
    </row>
    <row r="13" spans="1:11" ht="16.5" customHeight="1">
      <c r="A13" s="189" t="s">
        <v>279</v>
      </c>
      <c r="B13" s="8">
        <v>2</v>
      </c>
      <c r="C13" s="8">
        <v>12</v>
      </c>
      <c r="D13" s="7" t="s">
        <v>760</v>
      </c>
      <c r="E13" s="4" t="s">
        <v>761</v>
      </c>
      <c r="F13" s="55">
        <v>36040</v>
      </c>
      <c r="G13" s="192" t="s">
        <v>118</v>
      </c>
      <c r="H13" s="192" t="s">
        <v>49</v>
      </c>
      <c r="I13" s="195"/>
      <c r="J13" s="186"/>
      <c r="K13" s="56" t="s">
        <v>119</v>
      </c>
    </row>
    <row r="14" spans="1:11" ht="16.5" customHeight="1">
      <c r="A14" s="189" t="s">
        <v>279</v>
      </c>
      <c r="B14" s="8">
        <v>3</v>
      </c>
      <c r="C14" s="8">
        <v>10</v>
      </c>
      <c r="D14" s="7" t="s">
        <v>719</v>
      </c>
      <c r="E14" s="4" t="s">
        <v>746</v>
      </c>
      <c r="F14" s="55">
        <v>36018</v>
      </c>
      <c r="G14" s="192" t="s">
        <v>118</v>
      </c>
      <c r="H14" s="192" t="s">
        <v>49</v>
      </c>
      <c r="I14" s="195"/>
      <c r="J14" s="186"/>
      <c r="K14" s="56" t="s">
        <v>119</v>
      </c>
    </row>
    <row r="15" spans="1:11" ht="16.5" customHeight="1">
      <c r="A15" s="190" t="s">
        <v>279</v>
      </c>
      <c r="B15" s="8">
        <v>4</v>
      </c>
      <c r="C15" s="8">
        <v>9</v>
      </c>
      <c r="D15" s="7" t="s">
        <v>376</v>
      </c>
      <c r="E15" s="4" t="s">
        <v>375</v>
      </c>
      <c r="F15" s="55">
        <v>35980</v>
      </c>
      <c r="G15" s="193" t="s">
        <v>118</v>
      </c>
      <c r="H15" s="193" t="s">
        <v>49</v>
      </c>
      <c r="I15" s="196"/>
      <c r="J15" s="187"/>
      <c r="K15" s="56" t="s">
        <v>119</v>
      </c>
    </row>
    <row r="16" spans="1:11" ht="16.5" customHeight="1">
      <c r="A16" s="188">
        <v>3</v>
      </c>
      <c r="B16" s="8">
        <v>1</v>
      </c>
      <c r="C16" s="8">
        <v>55</v>
      </c>
      <c r="D16" s="7" t="s">
        <v>322</v>
      </c>
      <c r="E16" s="4" t="s">
        <v>351</v>
      </c>
      <c r="F16" s="55">
        <v>35948</v>
      </c>
      <c r="G16" s="191" t="s">
        <v>182</v>
      </c>
      <c r="H16" s="191" t="s">
        <v>60</v>
      </c>
      <c r="I16" s="194">
        <v>57.16</v>
      </c>
      <c r="J16" s="185"/>
      <c r="K16" s="56" t="s">
        <v>184</v>
      </c>
    </row>
    <row r="17" spans="1:11" ht="16.5" customHeight="1">
      <c r="A17" s="189" t="s">
        <v>279</v>
      </c>
      <c r="B17" s="8">
        <v>2</v>
      </c>
      <c r="C17" s="8">
        <v>53</v>
      </c>
      <c r="D17" s="7" t="s">
        <v>18</v>
      </c>
      <c r="E17" s="4" t="s">
        <v>749</v>
      </c>
      <c r="F17" s="55">
        <v>35566</v>
      </c>
      <c r="G17" s="192" t="s">
        <v>182</v>
      </c>
      <c r="H17" s="192" t="s">
        <v>60</v>
      </c>
      <c r="I17" s="195"/>
      <c r="J17" s="186"/>
      <c r="K17" s="56" t="s">
        <v>184</v>
      </c>
    </row>
    <row r="18" spans="1:11" ht="16.5" customHeight="1">
      <c r="A18" s="189" t="s">
        <v>279</v>
      </c>
      <c r="B18" s="8">
        <v>3</v>
      </c>
      <c r="C18" s="8">
        <v>54</v>
      </c>
      <c r="D18" s="7" t="s">
        <v>313</v>
      </c>
      <c r="E18" s="4" t="s">
        <v>764</v>
      </c>
      <c r="F18" s="55">
        <v>35492</v>
      </c>
      <c r="G18" s="192" t="s">
        <v>182</v>
      </c>
      <c r="H18" s="192" t="s">
        <v>60</v>
      </c>
      <c r="I18" s="195"/>
      <c r="J18" s="186"/>
      <c r="K18" s="56" t="s">
        <v>184</v>
      </c>
    </row>
    <row r="19" spans="1:11" ht="16.5" customHeight="1">
      <c r="A19" s="190" t="s">
        <v>279</v>
      </c>
      <c r="B19" s="8">
        <v>4</v>
      </c>
      <c r="C19" s="8">
        <v>52</v>
      </c>
      <c r="D19" s="7" t="s">
        <v>402</v>
      </c>
      <c r="E19" s="4" t="s">
        <v>748</v>
      </c>
      <c r="F19" s="55">
        <v>35598</v>
      </c>
      <c r="G19" s="193" t="s">
        <v>182</v>
      </c>
      <c r="H19" s="193" t="s">
        <v>60</v>
      </c>
      <c r="I19" s="196"/>
      <c r="J19" s="187"/>
      <c r="K19" s="56" t="s">
        <v>184</v>
      </c>
    </row>
    <row r="20" spans="1:11" ht="16.5" customHeight="1">
      <c r="A20" s="188">
        <v>4</v>
      </c>
      <c r="B20" s="8">
        <v>1</v>
      </c>
      <c r="C20" s="8">
        <v>65</v>
      </c>
      <c r="D20" s="7" t="s">
        <v>391</v>
      </c>
      <c r="E20" s="4" t="s">
        <v>390</v>
      </c>
      <c r="F20" s="55">
        <v>36204</v>
      </c>
      <c r="G20" s="191" t="s">
        <v>332</v>
      </c>
      <c r="H20" s="191" t="s">
        <v>15</v>
      </c>
      <c r="I20" s="194">
        <v>57.29</v>
      </c>
      <c r="J20" s="185"/>
      <c r="K20" s="56" t="s">
        <v>389</v>
      </c>
    </row>
    <row r="21" spans="1:11" ht="16.5" customHeight="1">
      <c r="A21" s="189" t="s">
        <v>279</v>
      </c>
      <c r="B21" s="8">
        <v>2</v>
      </c>
      <c r="C21" s="8">
        <v>71</v>
      </c>
      <c r="D21" s="7" t="s">
        <v>734</v>
      </c>
      <c r="E21" s="4" t="s">
        <v>735</v>
      </c>
      <c r="F21" s="55">
        <v>35482</v>
      </c>
      <c r="G21" s="192" t="s">
        <v>332</v>
      </c>
      <c r="H21" s="192" t="s">
        <v>15</v>
      </c>
      <c r="I21" s="195"/>
      <c r="J21" s="186"/>
      <c r="K21" s="56" t="s">
        <v>736</v>
      </c>
    </row>
    <row r="22" spans="1:11" ht="16.5" customHeight="1">
      <c r="A22" s="189" t="s">
        <v>279</v>
      </c>
      <c r="B22" s="8">
        <v>3</v>
      </c>
      <c r="C22" s="8">
        <v>68</v>
      </c>
      <c r="D22" s="7" t="s">
        <v>18</v>
      </c>
      <c r="E22" s="4" t="s">
        <v>724</v>
      </c>
      <c r="F22" s="55">
        <v>36116</v>
      </c>
      <c r="G22" s="192" t="s">
        <v>332</v>
      </c>
      <c r="H22" s="192" t="s">
        <v>15</v>
      </c>
      <c r="I22" s="195"/>
      <c r="J22" s="186"/>
      <c r="K22" s="56" t="s">
        <v>331</v>
      </c>
    </row>
    <row r="23" spans="1:11" ht="16.5" customHeight="1">
      <c r="A23" s="190" t="s">
        <v>279</v>
      </c>
      <c r="B23" s="8">
        <v>4</v>
      </c>
      <c r="C23" s="8">
        <v>67</v>
      </c>
      <c r="D23" s="7" t="s">
        <v>347</v>
      </c>
      <c r="E23" s="4" t="s">
        <v>346</v>
      </c>
      <c r="F23" s="55">
        <v>36078</v>
      </c>
      <c r="G23" s="193" t="s">
        <v>332</v>
      </c>
      <c r="H23" s="193" t="s">
        <v>15</v>
      </c>
      <c r="I23" s="196"/>
      <c r="J23" s="187"/>
      <c r="K23" s="56" t="s">
        <v>331</v>
      </c>
    </row>
    <row r="24" spans="1:11" ht="16.5" customHeight="1">
      <c r="A24" s="188">
        <v>5</v>
      </c>
      <c r="B24" s="8">
        <v>1</v>
      </c>
      <c r="C24" s="8">
        <v>56</v>
      </c>
      <c r="D24" s="7" t="s">
        <v>694</v>
      </c>
      <c r="E24" s="4" t="s">
        <v>731</v>
      </c>
      <c r="F24" s="55">
        <v>35847</v>
      </c>
      <c r="G24" s="191" t="s">
        <v>218</v>
      </c>
      <c r="H24" s="191" t="s">
        <v>219</v>
      </c>
      <c r="I24" s="194">
        <v>57.68</v>
      </c>
      <c r="J24" s="185"/>
      <c r="K24" s="56" t="s">
        <v>487</v>
      </c>
    </row>
    <row r="25" spans="1:11" ht="16.5" customHeight="1">
      <c r="A25" s="189" t="s">
        <v>279</v>
      </c>
      <c r="B25" s="8">
        <v>2</v>
      </c>
      <c r="C25" s="8">
        <v>57</v>
      </c>
      <c r="D25" s="7" t="s">
        <v>355</v>
      </c>
      <c r="E25" s="4" t="s">
        <v>354</v>
      </c>
      <c r="F25" s="55">
        <v>35850</v>
      </c>
      <c r="G25" s="192" t="s">
        <v>218</v>
      </c>
      <c r="H25" s="192" t="s">
        <v>219</v>
      </c>
      <c r="I25" s="195"/>
      <c r="J25" s="186"/>
      <c r="K25" s="56" t="s">
        <v>220</v>
      </c>
    </row>
    <row r="26" spans="1:11" ht="16.5" customHeight="1">
      <c r="A26" s="189" t="s">
        <v>279</v>
      </c>
      <c r="B26" s="8">
        <v>3</v>
      </c>
      <c r="C26" s="8">
        <v>59</v>
      </c>
      <c r="D26" s="7" t="s">
        <v>864</v>
      </c>
      <c r="E26" s="4" t="s">
        <v>865</v>
      </c>
      <c r="F26" s="55">
        <v>35518</v>
      </c>
      <c r="G26" s="192" t="s">
        <v>218</v>
      </c>
      <c r="H26" s="192" t="s">
        <v>219</v>
      </c>
      <c r="I26" s="195"/>
      <c r="J26" s="186"/>
      <c r="K26" s="56" t="s">
        <v>220</v>
      </c>
    </row>
    <row r="27" spans="1:11" ht="16.5" customHeight="1">
      <c r="A27" s="190" t="s">
        <v>279</v>
      </c>
      <c r="B27" s="8">
        <v>4</v>
      </c>
      <c r="C27" s="8">
        <v>58</v>
      </c>
      <c r="D27" s="7" t="s">
        <v>296</v>
      </c>
      <c r="E27" s="4" t="s">
        <v>595</v>
      </c>
      <c r="F27" s="55">
        <v>35797</v>
      </c>
      <c r="G27" s="193" t="s">
        <v>218</v>
      </c>
      <c r="H27" s="193" t="s">
        <v>219</v>
      </c>
      <c r="I27" s="196"/>
      <c r="J27" s="187"/>
      <c r="K27" s="56" t="s">
        <v>594</v>
      </c>
    </row>
    <row r="28" spans="1:11" ht="16.5" customHeight="1">
      <c r="A28" s="188">
        <v>6</v>
      </c>
      <c r="B28" s="8">
        <v>1</v>
      </c>
      <c r="C28" s="8">
        <v>109</v>
      </c>
      <c r="D28" s="7" t="s">
        <v>714</v>
      </c>
      <c r="E28" s="4" t="s">
        <v>715</v>
      </c>
      <c r="F28" s="55">
        <v>36127</v>
      </c>
      <c r="G28" s="191" t="s">
        <v>309</v>
      </c>
      <c r="H28" s="191" t="s">
        <v>49</v>
      </c>
      <c r="I28" s="194">
        <v>58.33</v>
      </c>
      <c r="J28" s="185"/>
      <c r="K28" s="56" t="s">
        <v>308</v>
      </c>
    </row>
    <row r="29" spans="1:11" ht="16.5" customHeight="1">
      <c r="A29" s="189" t="s">
        <v>279</v>
      </c>
      <c r="B29" s="8">
        <v>2</v>
      </c>
      <c r="C29" s="8">
        <v>107</v>
      </c>
      <c r="D29" s="7" t="s">
        <v>371</v>
      </c>
      <c r="E29" s="4" t="s">
        <v>1002</v>
      </c>
      <c r="F29" s="55">
        <v>36317</v>
      </c>
      <c r="G29" s="192" t="s">
        <v>309</v>
      </c>
      <c r="H29" s="192" t="s">
        <v>49</v>
      </c>
      <c r="I29" s="195"/>
      <c r="J29" s="186"/>
      <c r="K29" s="56" t="s">
        <v>308</v>
      </c>
    </row>
    <row r="30" spans="1:11" ht="16.5" customHeight="1">
      <c r="A30" s="189" t="s">
        <v>279</v>
      </c>
      <c r="B30" s="8">
        <v>3</v>
      </c>
      <c r="C30" s="8">
        <v>108</v>
      </c>
      <c r="D30" s="7" t="s">
        <v>116</v>
      </c>
      <c r="E30" s="4" t="s">
        <v>1003</v>
      </c>
      <c r="F30" s="55">
        <v>35814</v>
      </c>
      <c r="G30" s="192" t="s">
        <v>309</v>
      </c>
      <c r="H30" s="192" t="s">
        <v>49</v>
      </c>
      <c r="I30" s="195"/>
      <c r="J30" s="186"/>
      <c r="K30" s="56" t="s">
        <v>308</v>
      </c>
    </row>
    <row r="31" spans="1:11" ht="16.5" customHeight="1">
      <c r="A31" s="190" t="s">
        <v>279</v>
      </c>
      <c r="B31" s="8">
        <v>4</v>
      </c>
      <c r="C31" s="8">
        <v>111</v>
      </c>
      <c r="D31" s="7" t="s">
        <v>18</v>
      </c>
      <c r="E31" s="4" t="s">
        <v>717</v>
      </c>
      <c r="F31" s="55">
        <v>35906</v>
      </c>
      <c r="G31" s="193" t="s">
        <v>309</v>
      </c>
      <c r="H31" s="193" t="s">
        <v>49</v>
      </c>
      <c r="I31" s="196"/>
      <c r="J31" s="187"/>
      <c r="K31" s="56" t="s">
        <v>308</v>
      </c>
    </row>
    <row r="32" spans="1:11" ht="16.5" customHeight="1">
      <c r="A32" s="188">
        <v>7</v>
      </c>
      <c r="B32" s="8">
        <v>1</v>
      </c>
      <c r="C32" s="8">
        <v>62</v>
      </c>
      <c r="D32" s="7" t="s">
        <v>552</v>
      </c>
      <c r="E32" s="4" t="s">
        <v>551</v>
      </c>
      <c r="F32" s="55">
        <v>35866</v>
      </c>
      <c r="G32" s="191" t="s">
        <v>247</v>
      </c>
      <c r="H32" s="191" t="s">
        <v>60</v>
      </c>
      <c r="I32" s="194">
        <v>59.51</v>
      </c>
      <c r="J32" s="185"/>
      <c r="K32" s="56" t="s">
        <v>248</v>
      </c>
    </row>
    <row r="33" spans="1:11" ht="16.5" customHeight="1">
      <c r="A33" s="189" t="s">
        <v>279</v>
      </c>
      <c r="B33" s="8">
        <v>2</v>
      </c>
      <c r="C33" s="8">
        <v>61</v>
      </c>
      <c r="D33" s="7" t="s">
        <v>13</v>
      </c>
      <c r="E33" s="4" t="s">
        <v>1030</v>
      </c>
      <c r="F33" s="55">
        <v>35674</v>
      </c>
      <c r="G33" s="192" t="s">
        <v>247</v>
      </c>
      <c r="H33" s="192" t="s">
        <v>60</v>
      </c>
      <c r="I33" s="195"/>
      <c r="J33" s="186"/>
      <c r="K33" s="56" t="s">
        <v>248</v>
      </c>
    </row>
    <row r="34" spans="1:11" ht="16.5" customHeight="1">
      <c r="A34" s="189" t="s">
        <v>279</v>
      </c>
      <c r="B34" s="8">
        <v>3</v>
      </c>
      <c r="C34" s="8">
        <v>64</v>
      </c>
      <c r="D34" s="7" t="s">
        <v>360</v>
      </c>
      <c r="E34" s="4" t="s">
        <v>564</v>
      </c>
      <c r="F34" s="55">
        <v>35808</v>
      </c>
      <c r="G34" s="192" t="s">
        <v>247</v>
      </c>
      <c r="H34" s="192" t="s">
        <v>60</v>
      </c>
      <c r="I34" s="195"/>
      <c r="J34" s="186"/>
      <c r="K34" s="56" t="s">
        <v>248</v>
      </c>
    </row>
    <row r="35" spans="1:11" ht="16.5" customHeight="1">
      <c r="A35" s="190" t="s">
        <v>279</v>
      </c>
      <c r="B35" s="8">
        <v>4</v>
      </c>
      <c r="C35" s="8">
        <v>63</v>
      </c>
      <c r="D35" s="7" t="s">
        <v>402</v>
      </c>
      <c r="E35" s="4" t="s">
        <v>575</v>
      </c>
      <c r="F35" s="55">
        <v>35747</v>
      </c>
      <c r="G35" s="193" t="s">
        <v>247</v>
      </c>
      <c r="H35" s="193" t="s">
        <v>60</v>
      </c>
      <c r="I35" s="196"/>
      <c r="J35" s="187"/>
      <c r="K35" s="56" t="s">
        <v>248</v>
      </c>
    </row>
    <row r="36" spans="1:11" ht="16.5" customHeight="1">
      <c r="A36" s="188">
        <v>8</v>
      </c>
      <c r="B36" s="8">
        <v>1</v>
      </c>
      <c r="C36" s="8">
        <v>176</v>
      </c>
      <c r="D36" s="7" t="s">
        <v>42</v>
      </c>
      <c r="E36" s="4" t="s">
        <v>41</v>
      </c>
      <c r="F36" s="55">
        <v>35810</v>
      </c>
      <c r="G36" s="191" t="s">
        <v>9</v>
      </c>
      <c r="H36" s="191" t="s">
        <v>8</v>
      </c>
      <c r="I36" s="194">
        <v>59.86</v>
      </c>
      <c r="J36" s="185"/>
      <c r="K36" s="56" t="s">
        <v>40</v>
      </c>
    </row>
    <row r="37" spans="1:11" ht="16.5" customHeight="1">
      <c r="A37" s="189" t="s">
        <v>279</v>
      </c>
      <c r="B37" s="8">
        <v>2</v>
      </c>
      <c r="C37" s="8">
        <v>175</v>
      </c>
      <c r="D37" s="7" t="s">
        <v>59</v>
      </c>
      <c r="E37" s="4" t="s">
        <v>58</v>
      </c>
      <c r="F37" s="55">
        <v>35479</v>
      </c>
      <c r="G37" s="192" t="s">
        <v>9</v>
      </c>
      <c r="H37" s="192" t="s">
        <v>8</v>
      </c>
      <c r="I37" s="195"/>
      <c r="J37" s="186"/>
      <c r="K37" s="56" t="s">
        <v>40</v>
      </c>
    </row>
    <row r="38" spans="1:11" ht="16.5" customHeight="1">
      <c r="A38" s="189" t="s">
        <v>279</v>
      </c>
      <c r="B38" s="8">
        <v>3</v>
      </c>
      <c r="C38" s="8">
        <v>182</v>
      </c>
      <c r="D38" s="7" t="s">
        <v>57</v>
      </c>
      <c r="E38" s="4" t="s">
        <v>56</v>
      </c>
      <c r="F38" s="55">
        <v>35629</v>
      </c>
      <c r="G38" s="192" t="s">
        <v>9</v>
      </c>
      <c r="H38" s="192" t="s">
        <v>8</v>
      </c>
      <c r="I38" s="195"/>
      <c r="J38" s="186"/>
      <c r="K38" s="56" t="s">
        <v>40</v>
      </c>
    </row>
    <row r="39" spans="1:11" ht="16.5" customHeight="1">
      <c r="A39" s="190" t="s">
        <v>279</v>
      </c>
      <c r="B39" s="8">
        <v>4</v>
      </c>
      <c r="C39" s="8">
        <v>89</v>
      </c>
      <c r="D39" s="7" t="s">
        <v>670</v>
      </c>
      <c r="E39" s="4" t="s">
        <v>669</v>
      </c>
      <c r="F39" s="55">
        <v>36472</v>
      </c>
      <c r="G39" s="193" t="s">
        <v>9</v>
      </c>
      <c r="H39" s="193" t="s">
        <v>8</v>
      </c>
      <c r="I39" s="196"/>
      <c r="J39" s="187"/>
      <c r="K39" s="56" t="s">
        <v>7</v>
      </c>
    </row>
    <row r="40" spans="1:11" ht="16.5" customHeight="1">
      <c r="A40" s="188">
        <v>9</v>
      </c>
      <c r="B40" s="8">
        <v>1</v>
      </c>
      <c r="C40" s="8">
        <v>132</v>
      </c>
      <c r="D40" s="7" t="s">
        <v>710</v>
      </c>
      <c r="E40" s="4" t="s">
        <v>711</v>
      </c>
      <c r="F40" s="55">
        <v>36070</v>
      </c>
      <c r="G40" s="191" t="s">
        <v>211</v>
      </c>
      <c r="H40" s="191" t="s">
        <v>212</v>
      </c>
      <c r="I40" s="194">
        <v>61.52</v>
      </c>
      <c r="J40" s="185"/>
      <c r="K40" s="56" t="s">
        <v>213</v>
      </c>
    </row>
    <row r="41" spans="1:11" ht="16.5" customHeight="1">
      <c r="A41" s="189" t="s">
        <v>279</v>
      </c>
      <c r="B41" s="8">
        <v>2</v>
      </c>
      <c r="C41" s="8">
        <v>130</v>
      </c>
      <c r="D41" s="7" t="s">
        <v>856</v>
      </c>
      <c r="E41" s="4" t="s">
        <v>857</v>
      </c>
      <c r="F41" s="55">
        <v>36208</v>
      </c>
      <c r="G41" s="192" t="s">
        <v>211</v>
      </c>
      <c r="H41" s="192" t="s">
        <v>212</v>
      </c>
      <c r="I41" s="195"/>
      <c r="J41" s="186"/>
      <c r="K41" s="56" t="s">
        <v>213</v>
      </c>
    </row>
    <row r="42" spans="1:11" ht="16.5" customHeight="1">
      <c r="A42" s="189" t="s">
        <v>279</v>
      </c>
      <c r="B42" s="8">
        <v>3</v>
      </c>
      <c r="C42" s="8">
        <v>131</v>
      </c>
      <c r="D42" s="7" t="s">
        <v>742</v>
      </c>
      <c r="E42" s="4" t="s">
        <v>743</v>
      </c>
      <c r="F42" s="55">
        <v>36012</v>
      </c>
      <c r="G42" s="192" t="s">
        <v>211</v>
      </c>
      <c r="H42" s="192" t="s">
        <v>212</v>
      </c>
      <c r="I42" s="195"/>
      <c r="J42" s="186"/>
      <c r="K42" s="56" t="s">
        <v>213</v>
      </c>
    </row>
    <row r="43" spans="1:11" ht="16.5" customHeight="1">
      <c r="A43" s="190" t="s">
        <v>279</v>
      </c>
      <c r="B43" s="8">
        <v>4</v>
      </c>
      <c r="C43" s="8">
        <v>129</v>
      </c>
      <c r="D43" s="7" t="s">
        <v>774</v>
      </c>
      <c r="E43" s="4" t="s">
        <v>775</v>
      </c>
      <c r="F43" s="55">
        <v>36379</v>
      </c>
      <c r="G43" s="193" t="s">
        <v>211</v>
      </c>
      <c r="H43" s="193" t="s">
        <v>212</v>
      </c>
      <c r="I43" s="196"/>
      <c r="J43" s="187"/>
      <c r="K43" s="56" t="s">
        <v>213</v>
      </c>
    </row>
    <row r="44" spans="1:11" ht="16.5" customHeight="1">
      <c r="A44" s="188"/>
      <c r="B44" s="8">
        <v>1</v>
      </c>
      <c r="C44" s="8">
        <v>201</v>
      </c>
      <c r="D44" s="7" t="s">
        <v>707</v>
      </c>
      <c r="E44" s="4" t="s">
        <v>708</v>
      </c>
      <c r="F44" s="55" t="s">
        <v>709</v>
      </c>
      <c r="G44" s="191" t="s">
        <v>259</v>
      </c>
      <c r="H44" s="191" t="s">
        <v>25</v>
      </c>
      <c r="I44" s="194" t="s">
        <v>808</v>
      </c>
      <c r="J44" s="185"/>
      <c r="K44" s="56" t="s">
        <v>260</v>
      </c>
    </row>
    <row r="45" spans="1:11" ht="16.5" customHeight="1">
      <c r="A45" s="189"/>
      <c r="B45" s="8">
        <v>2</v>
      </c>
      <c r="C45" s="8">
        <v>209</v>
      </c>
      <c r="D45" s="7" t="s">
        <v>107</v>
      </c>
      <c r="E45" s="4" t="s">
        <v>675</v>
      </c>
      <c r="F45" s="55" t="s">
        <v>674</v>
      </c>
      <c r="G45" s="192" t="s">
        <v>259</v>
      </c>
      <c r="H45" s="192" t="s">
        <v>25</v>
      </c>
      <c r="I45" s="195"/>
      <c r="J45" s="186"/>
      <c r="K45" s="56" t="s">
        <v>673</v>
      </c>
    </row>
    <row r="46" spans="1:11" ht="16.5" customHeight="1">
      <c r="A46" s="189"/>
      <c r="B46" s="8">
        <v>3</v>
      </c>
      <c r="C46" s="8">
        <v>199</v>
      </c>
      <c r="D46" s="7" t="s">
        <v>590</v>
      </c>
      <c r="E46" s="4" t="s">
        <v>700</v>
      </c>
      <c r="F46" s="55" t="s">
        <v>701</v>
      </c>
      <c r="G46" s="192" t="s">
        <v>259</v>
      </c>
      <c r="H46" s="192" t="s">
        <v>25</v>
      </c>
      <c r="I46" s="195"/>
      <c r="J46" s="186"/>
      <c r="K46" s="56" t="s">
        <v>577</v>
      </c>
    </row>
    <row r="47" spans="1:11" ht="16.5" customHeight="1">
      <c r="A47" s="190"/>
      <c r="B47" s="8">
        <v>4</v>
      </c>
      <c r="C47" s="8">
        <v>202</v>
      </c>
      <c r="D47" s="7" t="s">
        <v>719</v>
      </c>
      <c r="E47" s="4" t="s">
        <v>720</v>
      </c>
      <c r="F47" s="55" t="s">
        <v>721</v>
      </c>
      <c r="G47" s="193" t="s">
        <v>259</v>
      </c>
      <c r="H47" s="193" t="s">
        <v>25</v>
      </c>
      <c r="I47" s="196"/>
      <c r="J47" s="187"/>
      <c r="K47" s="56" t="s">
        <v>577</v>
      </c>
    </row>
  </sheetData>
  <sheetProtection/>
  <mergeCells count="50">
    <mergeCell ref="J12:J15"/>
    <mergeCell ref="A8:A11"/>
    <mergeCell ref="G8:G11"/>
    <mergeCell ref="H8:H11"/>
    <mergeCell ref="I8:I11"/>
    <mergeCell ref="J8:J11"/>
    <mergeCell ref="A12:A15"/>
    <mergeCell ref="G12:G15"/>
    <mergeCell ref="H12:H15"/>
    <mergeCell ref="I12:I15"/>
    <mergeCell ref="J20:J23"/>
    <mergeCell ref="A16:A19"/>
    <mergeCell ref="G16:G19"/>
    <mergeCell ref="H16:H19"/>
    <mergeCell ref="I16:I19"/>
    <mergeCell ref="J16:J19"/>
    <mergeCell ref="A20:A23"/>
    <mergeCell ref="G20:G23"/>
    <mergeCell ref="H20:H23"/>
    <mergeCell ref="I20:I23"/>
    <mergeCell ref="J28:J31"/>
    <mergeCell ref="A24:A27"/>
    <mergeCell ref="G24:G27"/>
    <mergeCell ref="H24:H27"/>
    <mergeCell ref="I24:I27"/>
    <mergeCell ref="J24:J27"/>
    <mergeCell ref="A28:A31"/>
    <mergeCell ref="G28:G31"/>
    <mergeCell ref="H28:H31"/>
    <mergeCell ref="I28:I31"/>
    <mergeCell ref="J36:J39"/>
    <mergeCell ref="A32:A35"/>
    <mergeCell ref="G32:G35"/>
    <mergeCell ref="H32:H35"/>
    <mergeCell ref="I32:I35"/>
    <mergeCell ref="J32:J35"/>
    <mergeCell ref="A36:A39"/>
    <mergeCell ref="G36:G39"/>
    <mergeCell ref="H36:H39"/>
    <mergeCell ref="I36:I39"/>
    <mergeCell ref="J44:J47"/>
    <mergeCell ref="A40:A43"/>
    <mergeCell ref="G40:G43"/>
    <mergeCell ref="H40:H43"/>
    <mergeCell ref="I40:I43"/>
    <mergeCell ref="J40:J43"/>
    <mergeCell ref="A44:A47"/>
    <mergeCell ref="G44:G47"/>
    <mergeCell ref="H44:H47"/>
    <mergeCell ref="I44:I47"/>
  </mergeCells>
  <printOptions/>
  <pageMargins left="0.7" right="0" top="0.75" bottom="0.2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4" sqref="I24:I27"/>
    </sheetView>
  </sheetViews>
  <sheetFormatPr defaultColWidth="9.140625" defaultRowHeight="15"/>
  <cols>
    <col min="1" max="1" width="6.7109375" style="150" customWidth="1"/>
    <col min="2" max="2" width="4.7109375" style="151" customWidth="1"/>
    <col min="3" max="3" width="5.8515625" style="150" bestFit="1" customWidth="1"/>
    <col min="4" max="4" width="12.57421875" style="150" customWidth="1"/>
    <col min="5" max="5" width="14.7109375" style="152" customWidth="1"/>
    <col min="6" max="6" width="10.421875" style="150" bestFit="1" customWidth="1"/>
    <col min="7" max="7" width="11.8515625" style="150" bestFit="1" customWidth="1"/>
    <col min="8" max="8" width="13.28125" style="152" bestFit="1" customWidth="1"/>
    <col min="9" max="9" width="7.7109375" style="153" customWidth="1"/>
    <col min="10" max="10" width="7.7109375" style="154" customWidth="1"/>
    <col min="11" max="11" width="20.140625" style="150" customWidth="1"/>
    <col min="12" max="16384" width="9.140625" style="150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5" s="79" customFormat="1" ht="12.75">
      <c r="A3" s="123" t="s">
        <v>80</v>
      </c>
      <c r="E3" s="78" t="s">
        <v>79</v>
      </c>
    </row>
    <row r="4" s="79" customFormat="1" ht="12.75" customHeight="1"/>
    <row r="5" ht="16.5" customHeight="1">
      <c r="D5" s="27" t="s">
        <v>1023</v>
      </c>
    </row>
    <row r="6" ht="6" customHeight="1"/>
    <row r="7" spans="1:11" ht="16.5" customHeight="1" thickBot="1">
      <c r="A7" s="157" t="s">
        <v>77</v>
      </c>
      <c r="B7" s="157" t="s">
        <v>1022</v>
      </c>
      <c r="C7" s="157" t="s">
        <v>76</v>
      </c>
      <c r="D7" s="156" t="s">
        <v>75</v>
      </c>
      <c r="E7" s="158" t="s">
        <v>74</v>
      </c>
      <c r="F7" s="159" t="s">
        <v>73</v>
      </c>
      <c r="G7" s="158" t="s">
        <v>72</v>
      </c>
      <c r="H7" s="158" t="s">
        <v>71</v>
      </c>
      <c r="I7" s="160" t="s">
        <v>104</v>
      </c>
      <c r="J7" s="157" t="s">
        <v>106</v>
      </c>
      <c r="K7" s="161" t="s">
        <v>70</v>
      </c>
    </row>
    <row r="8" spans="1:11" ht="16.5" customHeight="1">
      <c r="A8" s="189">
        <v>1</v>
      </c>
      <c r="B8" s="44">
        <v>1</v>
      </c>
      <c r="C8" s="44">
        <v>29</v>
      </c>
      <c r="D8" s="155" t="s">
        <v>144</v>
      </c>
      <c r="E8" s="69" t="s">
        <v>143</v>
      </c>
      <c r="F8" s="54">
        <v>35458</v>
      </c>
      <c r="G8" s="192" t="s">
        <v>142</v>
      </c>
      <c r="H8" s="192" t="s">
        <v>49</v>
      </c>
      <c r="I8" s="195">
        <v>48.5</v>
      </c>
      <c r="J8" s="186"/>
      <c r="K8" s="45" t="s">
        <v>141</v>
      </c>
    </row>
    <row r="9" spans="1:11" ht="16.5" customHeight="1">
      <c r="A9" s="189"/>
      <c r="B9" s="8">
        <v>2</v>
      </c>
      <c r="C9" s="8">
        <v>30</v>
      </c>
      <c r="D9" s="7" t="s">
        <v>465</v>
      </c>
      <c r="E9" s="4" t="s">
        <v>466</v>
      </c>
      <c r="F9" s="55">
        <v>35695</v>
      </c>
      <c r="G9" s="192"/>
      <c r="H9" s="192"/>
      <c r="I9" s="195"/>
      <c r="J9" s="186"/>
      <c r="K9" s="56" t="s">
        <v>141</v>
      </c>
    </row>
    <row r="10" spans="1:11" ht="16.5" customHeight="1">
      <c r="A10" s="189"/>
      <c r="B10" s="8">
        <v>3</v>
      </c>
      <c r="C10" s="8">
        <v>171</v>
      </c>
      <c r="D10" s="7" t="s">
        <v>873</v>
      </c>
      <c r="E10" s="4" t="s">
        <v>874</v>
      </c>
      <c r="F10" s="55">
        <v>35601</v>
      </c>
      <c r="G10" s="192"/>
      <c r="H10" s="192"/>
      <c r="I10" s="195"/>
      <c r="J10" s="186"/>
      <c r="K10" s="56" t="s">
        <v>141</v>
      </c>
    </row>
    <row r="11" spans="1:11" ht="16.5" customHeight="1">
      <c r="A11" s="190"/>
      <c r="B11" s="8">
        <v>4</v>
      </c>
      <c r="C11" s="8">
        <v>170</v>
      </c>
      <c r="D11" s="7" t="s">
        <v>257</v>
      </c>
      <c r="E11" s="4" t="s">
        <v>919</v>
      </c>
      <c r="F11" s="55">
        <v>35581</v>
      </c>
      <c r="G11" s="193"/>
      <c r="H11" s="193"/>
      <c r="I11" s="196"/>
      <c r="J11" s="187"/>
      <c r="K11" s="56" t="s">
        <v>141</v>
      </c>
    </row>
    <row r="12" spans="1:11" ht="16.5" customHeight="1">
      <c r="A12" s="188">
        <v>2</v>
      </c>
      <c r="B12" s="8">
        <v>1</v>
      </c>
      <c r="C12" s="8">
        <v>12</v>
      </c>
      <c r="D12" s="7" t="s">
        <v>173</v>
      </c>
      <c r="E12" s="4" t="s">
        <v>174</v>
      </c>
      <c r="F12" s="55">
        <v>35578</v>
      </c>
      <c r="G12" s="191" t="s">
        <v>118</v>
      </c>
      <c r="H12" s="191" t="s">
        <v>49</v>
      </c>
      <c r="I12" s="194">
        <v>49.79</v>
      </c>
      <c r="J12" s="185"/>
      <c r="K12" s="56" t="s">
        <v>175</v>
      </c>
    </row>
    <row r="13" spans="1:11" ht="16.5" customHeight="1">
      <c r="A13" s="189" t="s">
        <v>279</v>
      </c>
      <c r="B13" s="8">
        <v>2</v>
      </c>
      <c r="C13" s="8">
        <v>9</v>
      </c>
      <c r="D13" s="7" t="s">
        <v>482</v>
      </c>
      <c r="E13" s="4" t="s">
        <v>483</v>
      </c>
      <c r="F13" s="55">
        <v>35566</v>
      </c>
      <c r="G13" s="192" t="s">
        <v>118</v>
      </c>
      <c r="H13" s="192" t="s">
        <v>49</v>
      </c>
      <c r="I13" s="195"/>
      <c r="J13" s="186"/>
      <c r="K13" s="56" t="s">
        <v>119</v>
      </c>
    </row>
    <row r="14" spans="1:11" ht="16.5" customHeight="1">
      <c r="A14" s="189" t="s">
        <v>279</v>
      </c>
      <c r="B14" s="8">
        <v>3</v>
      </c>
      <c r="C14" s="8">
        <v>11</v>
      </c>
      <c r="D14" s="7" t="s">
        <v>893</v>
      </c>
      <c r="E14" s="4" t="s">
        <v>894</v>
      </c>
      <c r="F14" s="55">
        <v>35994</v>
      </c>
      <c r="G14" s="192" t="s">
        <v>118</v>
      </c>
      <c r="H14" s="192" t="s">
        <v>49</v>
      </c>
      <c r="I14" s="195"/>
      <c r="J14" s="186"/>
      <c r="K14" s="56" t="s">
        <v>175</v>
      </c>
    </row>
    <row r="15" spans="1:11" ht="16.5" customHeight="1">
      <c r="A15" s="190" t="s">
        <v>279</v>
      </c>
      <c r="B15" s="8">
        <v>4</v>
      </c>
      <c r="C15" s="8">
        <v>10</v>
      </c>
      <c r="D15" s="7" t="s">
        <v>199</v>
      </c>
      <c r="E15" s="4" t="s">
        <v>282</v>
      </c>
      <c r="F15" s="55">
        <v>36025</v>
      </c>
      <c r="G15" s="193" t="s">
        <v>118</v>
      </c>
      <c r="H15" s="193" t="s">
        <v>49</v>
      </c>
      <c r="I15" s="196"/>
      <c r="J15" s="187"/>
      <c r="K15" s="56" t="s">
        <v>119</v>
      </c>
    </row>
    <row r="16" spans="1:11" ht="16.5" customHeight="1">
      <c r="A16" s="188">
        <v>3</v>
      </c>
      <c r="B16" s="8">
        <v>1</v>
      </c>
      <c r="C16" s="8">
        <v>176</v>
      </c>
      <c r="D16" s="7" t="s">
        <v>91</v>
      </c>
      <c r="E16" s="4" t="s">
        <v>660</v>
      </c>
      <c r="F16" s="55">
        <v>35465</v>
      </c>
      <c r="G16" s="191" t="s">
        <v>182</v>
      </c>
      <c r="H16" s="191" t="s">
        <v>60</v>
      </c>
      <c r="I16" s="194">
        <v>50.7</v>
      </c>
      <c r="J16" s="185"/>
      <c r="K16" s="56" t="s">
        <v>184</v>
      </c>
    </row>
    <row r="17" spans="1:11" ht="16.5" customHeight="1">
      <c r="A17" s="189" t="s">
        <v>279</v>
      </c>
      <c r="B17" s="8">
        <v>2</v>
      </c>
      <c r="C17" s="8">
        <v>177</v>
      </c>
      <c r="D17" s="7" t="s">
        <v>199</v>
      </c>
      <c r="E17" s="4" t="s">
        <v>876</v>
      </c>
      <c r="F17" s="55">
        <v>35596</v>
      </c>
      <c r="G17" s="192" t="s">
        <v>182</v>
      </c>
      <c r="H17" s="192" t="s">
        <v>60</v>
      </c>
      <c r="I17" s="195"/>
      <c r="J17" s="186"/>
      <c r="K17" s="56" t="s">
        <v>184</v>
      </c>
    </row>
    <row r="18" spans="1:11" ht="16.5" customHeight="1">
      <c r="A18" s="189" t="s">
        <v>279</v>
      </c>
      <c r="B18" s="8">
        <v>3</v>
      </c>
      <c r="C18" s="8">
        <v>36</v>
      </c>
      <c r="D18" s="7" t="s">
        <v>277</v>
      </c>
      <c r="E18" s="4" t="s">
        <v>278</v>
      </c>
      <c r="F18" s="55">
        <v>35693</v>
      </c>
      <c r="G18" s="192" t="s">
        <v>182</v>
      </c>
      <c r="H18" s="192" t="s">
        <v>60</v>
      </c>
      <c r="I18" s="195"/>
      <c r="J18" s="186"/>
      <c r="K18" s="56" t="s">
        <v>184</v>
      </c>
    </row>
    <row r="19" spans="1:11" ht="16.5" customHeight="1">
      <c r="A19" s="190" t="s">
        <v>279</v>
      </c>
      <c r="B19" s="8">
        <v>4</v>
      </c>
      <c r="C19" s="8">
        <v>37</v>
      </c>
      <c r="D19" s="7" t="s">
        <v>180</v>
      </c>
      <c r="E19" s="4" t="s">
        <v>181</v>
      </c>
      <c r="F19" s="55">
        <v>35439</v>
      </c>
      <c r="G19" s="193" t="s">
        <v>182</v>
      </c>
      <c r="H19" s="193" t="s">
        <v>60</v>
      </c>
      <c r="I19" s="196"/>
      <c r="J19" s="187"/>
      <c r="K19" s="56" t="s">
        <v>184</v>
      </c>
    </row>
    <row r="20" spans="1:11" ht="16.5" customHeight="1">
      <c r="A20" s="188">
        <v>4</v>
      </c>
      <c r="B20" s="8">
        <v>1</v>
      </c>
      <c r="C20" s="8">
        <v>216</v>
      </c>
      <c r="D20" s="7" t="s">
        <v>163</v>
      </c>
      <c r="E20" s="4" t="s">
        <v>896</v>
      </c>
      <c r="F20" s="55">
        <v>35912</v>
      </c>
      <c r="G20" s="191" t="s">
        <v>126</v>
      </c>
      <c r="H20" s="191" t="s">
        <v>127</v>
      </c>
      <c r="I20" s="194">
        <v>50.96</v>
      </c>
      <c r="J20" s="185"/>
      <c r="K20" s="56" t="s">
        <v>241</v>
      </c>
    </row>
    <row r="21" spans="1:11" ht="16.5" customHeight="1">
      <c r="A21" s="189" t="s">
        <v>279</v>
      </c>
      <c r="B21" s="8">
        <v>2</v>
      </c>
      <c r="C21" s="8">
        <v>84</v>
      </c>
      <c r="D21" s="7" t="s">
        <v>239</v>
      </c>
      <c r="E21" s="4" t="s">
        <v>240</v>
      </c>
      <c r="F21" s="55">
        <v>35998</v>
      </c>
      <c r="G21" s="192" t="s">
        <v>126</v>
      </c>
      <c r="H21" s="192" t="s">
        <v>127</v>
      </c>
      <c r="I21" s="195"/>
      <c r="J21" s="186"/>
      <c r="K21" s="56" t="s">
        <v>241</v>
      </c>
    </row>
    <row r="22" spans="1:11" ht="16.5" customHeight="1">
      <c r="A22" s="189" t="s">
        <v>279</v>
      </c>
      <c r="B22" s="8">
        <v>3</v>
      </c>
      <c r="C22" s="8">
        <v>85</v>
      </c>
      <c r="D22" s="7" t="s">
        <v>837</v>
      </c>
      <c r="E22" s="4" t="s">
        <v>240</v>
      </c>
      <c r="F22" s="55">
        <v>35998</v>
      </c>
      <c r="G22" s="192" t="s">
        <v>126</v>
      </c>
      <c r="H22" s="192" t="s">
        <v>127</v>
      </c>
      <c r="I22" s="195"/>
      <c r="J22" s="186"/>
      <c r="K22" s="56" t="s">
        <v>241</v>
      </c>
    </row>
    <row r="23" spans="1:11" ht="16.5" customHeight="1">
      <c r="A23" s="190" t="s">
        <v>279</v>
      </c>
      <c r="B23" s="8">
        <v>4</v>
      </c>
      <c r="C23" s="8">
        <v>87</v>
      </c>
      <c r="D23" s="7" t="s">
        <v>96</v>
      </c>
      <c r="E23" s="4" t="s">
        <v>197</v>
      </c>
      <c r="F23" s="55">
        <v>35753</v>
      </c>
      <c r="G23" s="193" t="s">
        <v>126</v>
      </c>
      <c r="H23" s="193" t="s">
        <v>127</v>
      </c>
      <c r="I23" s="196"/>
      <c r="J23" s="187"/>
      <c r="K23" s="56" t="s">
        <v>198</v>
      </c>
    </row>
    <row r="24" spans="1:11" ht="16.5" customHeight="1">
      <c r="A24" s="188">
        <v>5</v>
      </c>
      <c r="B24" s="8">
        <v>1</v>
      </c>
      <c r="C24" s="8">
        <v>49</v>
      </c>
      <c r="D24" s="7" t="s">
        <v>1024</v>
      </c>
      <c r="E24" s="4" t="s">
        <v>1025</v>
      </c>
      <c r="F24" s="55">
        <v>36253</v>
      </c>
      <c r="G24" s="191" t="s">
        <v>247</v>
      </c>
      <c r="H24" s="191" t="s">
        <v>60</v>
      </c>
      <c r="I24" s="194">
        <v>52.35</v>
      </c>
      <c r="J24" s="185"/>
      <c r="K24" s="56" t="s">
        <v>248</v>
      </c>
    </row>
    <row r="25" spans="1:11" ht="16.5" customHeight="1">
      <c r="A25" s="189" t="s">
        <v>279</v>
      </c>
      <c r="B25" s="8">
        <v>2</v>
      </c>
      <c r="C25" s="8">
        <v>48</v>
      </c>
      <c r="D25" s="7" t="s">
        <v>686</v>
      </c>
      <c r="E25" s="4" t="s">
        <v>685</v>
      </c>
      <c r="F25" s="55">
        <v>35898</v>
      </c>
      <c r="G25" s="192" t="s">
        <v>247</v>
      </c>
      <c r="H25" s="192" t="s">
        <v>60</v>
      </c>
      <c r="I25" s="195"/>
      <c r="J25" s="186"/>
      <c r="K25" s="56" t="s">
        <v>248</v>
      </c>
    </row>
    <row r="26" spans="1:11" ht="16.5" customHeight="1">
      <c r="A26" s="189" t="s">
        <v>279</v>
      </c>
      <c r="B26" s="8">
        <v>3</v>
      </c>
      <c r="C26" s="8">
        <v>50</v>
      </c>
      <c r="D26" s="7" t="s">
        <v>463</v>
      </c>
      <c r="E26" s="4" t="s">
        <v>464</v>
      </c>
      <c r="F26" s="55">
        <v>35732</v>
      </c>
      <c r="G26" s="192" t="s">
        <v>247</v>
      </c>
      <c r="H26" s="192" t="s">
        <v>60</v>
      </c>
      <c r="I26" s="195"/>
      <c r="J26" s="186"/>
      <c r="K26" s="56" t="s">
        <v>248</v>
      </c>
    </row>
    <row r="27" spans="1:11" ht="16.5" customHeight="1">
      <c r="A27" s="190" t="s">
        <v>279</v>
      </c>
      <c r="B27" s="8">
        <v>4</v>
      </c>
      <c r="C27" s="8">
        <v>53</v>
      </c>
      <c r="D27" s="7" t="s">
        <v>1026</v>
      </c>
      <c r="E27" s="4" t="s">
        <v>1027</v>
      </c>
      <c r="F27" s="55">
        <v>35987</v>
      </c>
      <c r="G27" s="193" t="s">
        <v>247</v>
      </c>
      <c r="H27" s="193" t="s">
        <v>60</v>
      </c>
      <c r="I27" s="196"/>
      <c r="J27" s="187"/>
      <c r="K27" s="56" t="s">
        <v>248</v>
      </c>
    </row>
    <row r="28" spans="1:11" ht="16.5" customHeight="1">
      <c r="A28" s="188">
        <v>6</v>
      </c>
      <c r="B28" s="8">
        <v>1</v>
      </c>
      <c r="C28" s="8">
        <v>40</v>
      </c>
      <c r="D28" s="7" t="s">
        <v>236</v>
      </c>
      <c r="E28" s="4" t="s">
        <v>523</v>
      </c>
      <c r="F28" s="55">
        <v>35525</v>
      </c>
      <c r="G28" s="191" t="s">
        <v>218</v>
      </c>
      <c r="H28" s="191" t="s">
        <v>219</v>
      </c>
      <c r="I28" s="194">
        <v>53.76</v>
      </c>
      <c r="J28" s="185"/>
      <c r="K28" s="56" t="s">
        <v>220</v>
      </c>
    </row>
    <row r="29" spans="1:11" ht="16.5" customHeight="1">
      <c r="A29" s="189" t="s">
        <v>279</v>
      </c>
      <c r="B29" s="8">
        <v>2</v>
      </c>
      <c r="C29" s="8">
        <v>39</v>
      </c>
      <c r="D29" s="7" t="s">
        <v>272</v>
      </c>
      <c r="E29" s="4" t="s">
        <v>502</v>
      </c>
      <c r="F29" s="55">
        <v>36268</v>
      </c>
      <c r="G29" s="192" t="s">
        <v>218</v>
      </c>
      <c r="H29" s="192" t="s">
        <v>219</v>
      </c>
      <c r="I29" s="195"/>
      <c r="J29" s="186"/>
      <c r="K29" s="56" t="s">
        <v>220</v>
      </c>
    </row>
    <row r="30" spans="1:11" ht="16.5" customHeight="1">
      <c r="A30" s="189" t="s">
        <v>279</v>
      </c>
      <c r="B30" s="8">
        <v>3</v>
      </c>
      <c r="C30" s="8">
        <v>45</v>
      </c>
      <c r="D30" s="7" t="s">
        <v>154</v>
      </c>
      <c r="E30" s="4" t="s">
        <v>486</v>
      </c>
      <c r="F30" s="55">
        <v>35502</v>
      </c>
      <c r="G30" s="192" t="s">
        <v>218</v>
      </c>
      <c r="H30" s="192" t="s">
        <v>219</v>
      </c>
      <c r="I30" s="195"/>
      <c r="J30" s="186"/>
      <c r="K30" s="56" t="s">
        <v>487</v>
      </c>
    </row>
    <row r="31" spans="1:11" ht="16.5" customHeight="1">
      <c r="A31" s="190" t="s">
        <v>279</v>
      </c>
      <c r="B31" s="8">
        <v>4</v>
      </c>
      <c r="C31" s="8">
        <v>41</v>
      </c>
      <c r="D31" s="7" t="s">
        <v>216</v>
      </c>
      <c r="E31" s="4" t="s">
        <v>217</v>
      </c>
      <c r="F31" s="55">
        <v>36108</v>
      </c>
      <c r="G31" s="193" t="s">
        <v>218</v>
      </c>
      <c r="H31" s="193" t="s">
        <v>219</v>
      </c>
      <c r="I31" s="196"/>
      <c r="J31" s="187"/>
      <c r="K31" s="56" t="s">
        <v>220</v>
      </c>
    </row>
    <row r="32" spans="1:11" ht="16.5" customHeight="1">
      <c r="A32" s="188">
        <v>7</v>
      </c>
      <c r="B32" s="8">
        <v>1</v>
      </c>
      <c r="C32" s="8">
        <v>247</v>
      </c>
      <c r="D32" s="7" t="s">
        <v>93</v>
      </c>
      <c r="E32" s="4" t="s">
        <v>970</v>
      </c>
      <c r="F32" s="55">
        <v>35493</v>
      </c>
      <c r="G32" s="191" t="s">
        <v>332</v>
      </c>
      <c r="H32" s="191" t="s">
        <v>15</v>
      </c>
      <c r="I32" s="194">
        <v>54.69</v>
      </c>
      <c r="J32" s="185"/>
      <c r="K32" s="56" t="s">
        <v>389</v>
      </c>
    </row>
    <row r="33" spans="1:11" ht="16.5" customHeight="1">
      <c r="A33" s="189" t="s">
        <v>279</v>
      </c>
      <c r="B33" s="8">
        <v>2</v>
      </c>
      <c r="C33" s="8">
        <v>61</v>
      </c>
      <c r="D33" s="7" t="s">
        <v>832</v>
      </c>
      <c r="E33" s="4" t="s">
        <v>833</v>
      </c>
      <c r="F33" s="55">
        <v>35536</v>
      </c>
      <c r="G33" s="192" t="s">
        <v>332</v>
      </c>
      <c r="H33" s="192" t="s">
        <v>15</v>
      </c>
      <c r="I33" s="195"/>
      <c r="J33" s="186"/>
      <c r="K33" s="56" t="s">
        <v>331</v>
      </c>
    </row>
    <row r="34" spans="1:11" ht="16.5" customHeight="1">
      <c r="A34" s="189" t="s">
        <v>279</v>
      </c>
      <c r="B34" s="8">
        <v>3</v>
      </c>
      <c r="C34" s="8">
        <v>59</v>
      </c>
      <c r="D34" s="7" t="s">
        <v>451</v>
      </c>
      <c r="E34" s="4" t="s">
        <v>452</v>
      </c>
      <c r="F34" s="55">
        <v>36290</v>
      </c>
      <c r="G34" s="192" t="s">
        <v>332</v>
      </c>
      <c r="H34" s="192" t="s">
        <v>15</v>
      </c>
      <c r="I34" s="195"/>
      <c r="J34" s="186"/>
      <c r="K34" s="56" t="s">
        <v>389</v>
      </c>
    </row>
    <row r="35" spans="1:11" ht="16.5" customHeight="1">
      <c r="A35" s="190" t="s">
        <v>279</v>
      </c>
      <c r="B35" s="8">
        <v>4</v>
      </c>
      <c r="C35" s="8">
        <v>57</v>
      </c>
      <c r="D35" s="7" t="s">
        <v>473</v>
      </c>
      <c r="E35" s="4" t="s">
        <v>841</v>
      </c>
      <c r="F35" s="55">
        <v>35965</v>
      </c>
      <c r="G35" s="193" t="s">
        <v>332</v>
      </c>
      <c r="H35" s="193" t="s">
        <v>15</v>
      </c>
      <c r="I35" s="196"/>
      <c r="J35" s="187"/>
      <c r="K35" s="56" t="s">
        <v>389</v>
      </c>
    </row>
    <row r="36" spans="1:11" ht="16.5" customHeight="1">
      <c r="A36" s="188">
        <v>8</v>
      </c>
      <c r="B36" s="8">
        <v>1</v>
      </c>
      <c r="C36" s="8">
        <v>203</v>
      </c>
      <c r="D36" s="7" t="s">
        <v>98</v>
      </c>
      <c r="E36" s="4" t="s">
        <v>97</v>
      </c>
      <c r="F36" s="55">
        <v>35920</v>
      </c>
      <c r="G36" s="191" t="s">
        <v>9</v>
      </c>
      <c r="H36" s="191" t="s">
        <v>8</v>
      </c>
      <c r="I36" s="194">
        <v>58.18</v>
      </c>
      <c r="J36" s="185"/>
      <c r="K36" s="56" t="s">
        <v>53</v>
      </c>
    </row>
    <row r="37" spans="1:11" ht="16.5" customHeight="1">
      <c r="A37" s="189" t="s">
        <v>279</v>
      </c>
      <c r="B37" s="8">
        <v>2</v>
      </c>
      <c r="C37" s="8">
        <v>204</v>
      </c>
      <c r="D37" s="7" t="s">
        <v>93</v>
      </c>
      <c r="E37" s="4" t="s">
        <v>92</v>
      </c>
      <c r="F37" s="55">
        <v>35809</v>
      </c>
      <c r="G37" s="192" t="s">
        <v>9</v>
      </c>
      <c r="H37" s="192" t="s">
        <v>8</v>
      </c>
      <c r="I37" s="195"/>
      <c r="J37" s="186"/>
      <c r="K37" s="56" t="s">
        <v>53</v>
      </c>
    </row>
    <row r="38" spans="1:11" ht="16.5" customHeight="1">
      <c r="A38" s="189" t="s">
        <v>279</v>
      </c>
      <c r="B38" s="8">
        <v>3</v>
      </c>
      <c r="C38" s="8">
        <v>205</v>
      </c>
      <c r="D38" s="7" t="s">
        <v>230</v>
      </c>
      <c r="E38" s="4" t="s">
        <v>941</v>
      </c>
      <c r="F38" s="55">
        <v>35493</v>
      </c>
      <c r="G38" s="192" t="s">
        <v>9</v>
      </c>
      <c r="H38" s="192" t="s">
        <v>8</v>
      </c>
      <c r="I38" s="195"/>
      <c r="J38" s="186"/>
      <c r="K38" s="56" t="s">
        <v>53</v>
      </c>
    </row>
    <row r="39" spans="1:11" ht="16.5" customHeight="1">
      <c r="A39" s="190" t="s">
        <v>279</v>
      </c>
      <c r="B39" s="8">
        <v>4</v>
      </c>
      <c r="C39" s="8">
        <v>206</v>
      </c>
      <c r="D39" s="7" t="s">
        <v>91</v>
      </c>
      <c r="E39" s="4" t="s">
        <v>938</v>
      </c>
      <c r="F39" s="55">
        <v>35953</v>
      </c>
      <c r="G39" s="193" t="s">
        <v>9</v>
      </c>
      <c r="H39" s="193" t="s">
        <v>8</v>
      </c>
      <c r="I39" s="196"/>
      <c r="J39" s="187"/>
      <c r="K39" s="56" t="s">
        <v>53</v>
      </c>
    </row>
    <row r="40" spans="1:11" ht="16.5" customHeight="1">
      <c r="A40" s="188">
        <v>9</v>
      </c>
      <c r="B40" s="8">
        <v>1</v>
      </c>
      <c r="C40" s="8">
        <v>124</v>
      </c>
      <c r="D40" s="7" t="s">
        <v>86</v>
      </c>
      <c r="E40" s="4" t="s">
        <v>249</v>
      </c>
      <c r="F40" s="55" t="s">
        <v>846</v>
      </c>
      <c r="G40" s="191" t="s">
        <v>44</v>
      </c>
      <c r="H40" s="191" t="s">
        <v>15</v>
      </c>
      <c r="I40" s="194">
        <v>58.67</v>
      </c>
      <c r="J40" s="185"/>
      <c r="K40" s="56" t="s">
        <v>238</v>
      </c>
    </row>
    <row r="41" spans="1:11" ht="16.5" customHeight="1">
      <c r="A41" s="189" t="s">
        <v>279</v>
      </c>
      <c r="B41" s="8">
        <v>2</v>
      </c>
      <c r="C41" s="8">
        <v>127</v>
      </c>
      <c r="D41" s="7" t="s">
        <v>202</v>
      </c>
      <c r="E41" s="4" t="s">
        <v>203</v>
      </c>
      <c r="F41" s="55" t="s">
        <v>829</v>
      </c>
      <c r="G41" s="192" t="s">
        <v>44</v>
      </c>
      <c r="H41" s="192" t="s">
        <v>15</v>
      </c>
      <c r="I41" s="195"/>
      <c r="J41" s="186"/>
      <c r="K41" s="56" t="s">
        <v>204</v>
      </c>
    </row>
    <row r="42" spans="1:11" ht="16.5" customHeight="1">
      <c r="A42" s="189" t="s">
        <v>279</v>
      </c>
      <c r="B42" s="8">
        <v>3</v>
      </c>
      <c r="C42" s="8">
        <v>122</v>
      </c>
      <c r="D42" s="7" t="s">
        <v>236</v>
      </c>
      <c r="E42" s="4" t="s">
        <v>237</v>
      </c>
      <c r="F42" s="55" t="s">
        <v>1028</v>
      </c>
      <c r="G42" s="192" t="s">
        <v>44</v>
      </c>
      <c r="H42" s="192" t="s">
        <v>15</v>
      </c>
      <c r="I42" s="195"/>
      <c r="J42" s="186"/>
      <c r="K42" s="56" t="s">
        <v>238</v>
      </c>
    </row>
    <row r="43" spans="1:11" ht="16.5" customHeight="1">
      <c r="A43" s="190" t="s">
        <v>279</v>
      </c>
      <c r="B43" s="8">
        <v>4</v>
      </c>
      <c r="C43" s="8">
        <v>126</v>
      </c>
      <c r="D43" s="7" t="s">
        <v>166</v>
      </c>
      <c r="E43" s="4" t="s">
        <v>455</v>
      </c>
      <c r="F43" s="55" t="s">
        <v>456</v>
      </c>
      <c r="G43" s="193" t="s">
        <v>44</v>
      </c>
      <c r="H43" s="193" t="s">
        <v>15</v>
      </c>
      <c r="I43" s="196"/>
      <c r="J43" s="187"/>
      <c r="K43" s="56" t="s">
        <v>238</v>
      </c>
    </row>
  </sheetData>
  <sheetProtection/>
  <mergeCells count="45">
    <mergeCell ref="J12:J15"/>
    <mergeCell ref="A8:A11"/>
    <mergeCell ref="G8:G11"/>
    <mergeCell ref="H8:H11"/>
    <mergeCell ref="I8:I11"/>
    <mergeCell ref="J8:J11"/>
    <mergeCell ref="A12:A15"/>
    <mergeCell ref="G12:G15"/>
    <mergeCell ref="H12:H15"/>
    <mergeCell ref="I12:I15"/>
    <mergeCell ref="J20:J23"/>
    <mergeCell ref="A16:A19"/>
    <mergeCell ref="G16:G19"/>
    <mergeCell ref="H16:H19"/>
    <mergeCell ref="I16:I19"/>
    <mergeCell ref="J16:J19"/>
    <mergeCell ref="A20:A23"/>
    <mergeCell ref="G20:G23"/>
    <mergeCell ref="H20:H23"/>
    <mergeCell ref="I20:I23"/>
    <mergeCell ref="A24:A27"/>
    <mergeCell ref="G24:G27"/>
    <mergeCell ref="H24:H27"/>
    <mergeCell ref="I24:I27"/>
    <mergeCell ref="J24:J27"/>
    <mergeCell ref="A28:A31"/>
    <mergeCell ref="G28:G31"/>
    <mergeCell ref="H28:H31"/>
    <mergeCell ref="I28:I31"/>
    <mergeCell ref="J36:J39"/>
    <mergeCell ref="A32:A35"/>
    <mergeCell ref="G32:G35"/>
    <mergeCell ref="H32:H35"/>
    <mergeCell ref="I32:I35"/>
    <mergeCell ref="J28:J31"/>
    <mergeCell ref="J40:J43"/>
    <mergeCell ref="A40:A43"/>
    <mergeCell ref="G40:G43"/>
    <mergeCell ref="H40:H43"/>
    <mergeCell ref="I40:I43"/>
    <mergeCell ref="J32:J35"/>
    <mergeCell ref="A36:A39"/>
    <mergeCell ref="G36:G39"/>
    <mergeCell ref="H36:H39"/>
    <mergeCell ref="I36:I39"/>
  </mergeCells>
  <printOptions/>
  <pageMargins left="0.7" right="0" top="0.75" bottom="0.2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140625" defaultRowHeight="15"/>
  <cols>
    <col min="1" max="1" width="6.7109375" style="150" customWidth="1"/>
    <col min="2" max="2" width="6.7109375" style="151" customWidth="1"/>
    <col min="3" max="3" width="5.8515625" style="150" bestFit="1" customWidth="1"/>
    <col min="4" max="4" width="12.57421875" style="150" customWidth="1"/>
    <col min="5" max="5" width="14.7109375" style="152" customWidth="1"/>
    <col min="6" max="6" width="11.7109375" style="150" customWidth="1"/>
    <col min="7" max="7" width="11.8515625" style="150" bestFit="1" customWidth="1"/>
    <col min="8" max="8" width="13.28125" style="152" bestFit="1" customWidth="1"/>
    <col min="9" max="9" width="7.7109375" style="153" customWidth="1"/>
    <col min="10" max="10" width="7.7109375" style="154" customWidth="1"/>
    <col min="11" max="11" width="23.421875" style="150" customWidth="1"/>
    <col min="12" max="16384" width="9.140625" style="150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5" s="79" customFormat="1" ht="12.75">
      <c r="A3" s="123" t="s">
        <v>80</v>
      </c>
      <c r="E3" s="78" t="s">
        <v>79</v>
      </c>
    </row>
    <row r="4" s="79" customFormat="1" ht="12.75" customHeight="1"/>
    <row r="5" spans="2:10" s="138" customFormat="1" ht="16.5" customHeight="1">
      <c r="B5" s="144"/>
      <c r="C5" s="149"/>
      <c r="D5" s="143" t="s">
        <v>1031</v>
      </c>
      <c r="E5" s="145"/>
      <c r="H5" s="145"/>
      <c r="I5" s="146"/>
      <c r="J5" s="147"/>
    </row>
    <row r="6" spans="2:10" s="138" customFormat="1" ht="9.75" customHeight="1">
      <c r="B6" s="144"/>
      <c r="E6" s="145"/>
      <c r="H6" s="145"/>
      <c r="I6" s="146"/>
      <c r="J6" s="147"/>
    </row>
    <row r="7" spans="1:11" s="138" customFormat="1" ht="16.5" customHeight="1" thickBot="1">
      <c r="A7" s="157" t="s">
        <v>77</v>
      </c>
      <c r="B7" s="157" t="s">
        <v>1022</v>
      </c>
      <c r="C7" s="157" t="s">
        <v>76</v>
      </c>
      <c r="D7" s="156" t="s">
        <v>410</v>
      </c>
      <c r="E7" s="158" t="s">
        <v>411</v>
      </c>
      <c r="F7" s="159" t="s">
        <v>73</v>
      </c>
      <c r="G7" s="158" t="s">
        <v>72</v>
      </c>
      <c r="H7" s="158" t="s">
        <v>71</v>
      </c>
      <c r="I7" s="160" t="s">
        <v>104</v>
      </c>
      <c r="J7" s="157" t="s">
        <v>106</v>
      </c>
      <c r="K7" s="161" t="s">
        <v>70</v>
      </c>
    </row>
    <row r="8" spans="1:11" ht="16.5" customHeight="1">
      <c r="A8" s="188">
        <v>1</v>
      </c>
      <c r="B8" s="8">
        <v>1</v>
      </c>
      <c r="C8" s="8">
        <v>123</v>
      </c>
      <c r="D8" s="7" t="s">
        <v>114</v>
      </c>
      <c r="E8" s="4" t="s">
        <v>730</v>
      </c>
      <c r="F8" s="55">
        <v>35548</v>
      </c>
      <c r="G8" s="191" t="s">
        <v>89</v>
      </c>
      <c r="H8" s="191" t="s">
        <v>88</v>
      </c>
      <c r="I8" s="197">
        <v>0.0012809027777777777</v>
      </c>
      <c r="J8" s="185"/>
      <c r="K8" s="56" t="s">
        <v>398</v>
      </c>
    </row>
    <row r="9" spans="1:11" ht="16.5" customHeight="1">
      <c r="A9" s="189" t="s">
        <v>279</v>
      </c>
      <c r="B9" s="8">
        <v>2</v>
      </c>
      <c r="C9" s="8">
        <v>124</v>
      </c>
      <c r="D9" s="7" t="s">
        <v>404</v>
      </c>
      <c r="E9" s="4" t="s">
        <v>403</v>
      </c>
      <c r="F9" s="55">
        <v>35515</v>
      </c>
      <c r="G9" s="192" t="s">
        <v>89</v>
      </c>
      <c r="H9" s="192" t="s">
        <v>88</v>
      </c>
      <c r="I9" s="198"/>
      <c r="J9" s="186"/>
      <c r="K9" s="56" t="s">
        <v>398</v>
      </c>
    </row>
    <row r="10" spans="1:11" ht="16.5" customHeight="1">
      <c r="A10" s="189" t="s">
        <v>279</v>
      </c>
      <c r="B10" s="8">
        <v>3</v>
      </c>
      <c r="C10" s="8">
        <v>119</v>
      </c>
      <c r="D10" s="7" t="s">
        <v>291</v>
      </c>
      <c r="E10" s="4" t="s">
        <v>295</v>
      </c>
      <c r="F10" s="55">
        <v>35524</v>
      </c>
      <c r="G10" s="192" t="s">
        <v>89</v>
      </c>
      <c r="H10" s="192" t="s">
        <v>88</v>
      </c>
      <c r="I10" s="198"/>
      <c r="J10" s="186"/>
      <c r="K10" s="56" t="s">
        <v>294</v>
      </c>
    </row>
    <row r="11" spans="1:11" ht="16.5" customHeight="1">
      <c r="A11" s="190" t="s">
        <v>279</v>
      </c>
      <c r="B11" s="8">
        <v>4</v>
      </c>
      <c r="C11" s="8">
        <v>120</v>
      </c>
      <c r="D11" s="7" t="s">
        <v>694</v>
      </c>
      <c r="E11" s="4" t="s">
        <v>718</v>
      </c>
      <c r="F11" s="55">
        <v>36018</v>
      </c>
      <c r="G11" s="193" t="s">
        <v>89</v>
      </c>
      <c r="H11" s="193" t="s">
        <v>88</v>
      </c>
      <c r="I11" s="199"/>
      <c r="J11" s="187"/>
      <c r="K11" s="56" t="s">
        <v>294</v>
      </c>
    </row>
    <row r="12" spans="1:11" ht="16.5" customHeight="1">
      <c r="A12" s="188">
        <v>2</v>
      </c>
      <c r="B12" s="8">
        <v>1</v>
      </c>
      <c r="C12" s="8">
        <v>135</v>
      </c>
      <c r="D12" s="7" t="s">
        <v>358</v>
      </c>
      <c r="E12" s="4" t="s">
        <v>738</v>
      </c>
      <c r="F12" s="55" t="s">
        <v>739</v>
      </c>
      <c r="G12" s="191" t="s">
        <v>44</v>
      </c>
      <c r="H12" s="191" t="s">
        <v>15</v>
      </c>
      <c r="I12" s="197">
        <v>0.001325925925925926</v>
      </c>
      <c r="J12" s="185"/>
      <c r="K12" s="56" t="s">
        <v>204</v>
      </c>
    </row>
    <row r="13" spans="1:11" ht="16.5" customHeight="1">
      <c r="A13" s="189" t="s">
        <v>279</v>
      </c>
      <c r="B13" s="8">
        <v>2</v>
      </c>
      <c r="C13" s="8">
        <v>136</v>
      </c>
      <c r="D13" s="7" t="s">
        <v>116</v>
      </c>
      <c r="E13" s="4" t="s">
        <v>750</v>
      </c>
      <c r="F13" s="55" t="s">
        <v>751</v>
      </c>
      <c r="G13" s="192" t="s">
        <v>44</v>
      </c>
      <c r="H13" s="192" t="s">
        <v>15</v>
      </c>
      <c r="I13" s="198"/>
      <c r="J13" s="186"/>
      <c r="K13" s="56" t="s">
        <v>204</v>
      </c>
    </row>
    <row r="14" spans="1:11" ht="16.5" customHeight="1">
      <c r="A14" s="189" t="s">
        <v>279</v>
      </c>
      <c r="B14" s="8">
        <v>3</v>
      </c>
      <c r="C14" s="8">
        <v>139</v>
      </c>
      <c r="D14" s="7" t="s">
        <v>402</v>
      </c>
      <c r="E14" s="4" t="s">
        <v>401</v>
      </c>
      <c r="F14" s="55" t="s">
        <v>1032</v>
      </c>
      <c r="G14" s="192" t="s">
        <v>44</v>
      </c>
      <c r="H14" s="192" t="s">
        <v>15</v>
      </c>
      <c r="I14" s="198"/>
      <c r="J14" s="186"/>
      <c r="K14" s="56" t="s">
        <v>204</v>
      </c>
    </row>
    <row r="15" spans="1:11" ht="16.5" customHeight="1">
      <c r="A15" s="190" t="s">
        <v>279</v>
      </c>
      <c r="B15" s="8">
        <v>4</v>
      </c>
      <c r="C15" s="8">
        <v>137</v>
      </c>
      <c r="D15" s="7" t="s">
        <v>324</v>
      </c>
      <c r="E15" s="4" t="s">
        <v>762</v>
      </c>
      <c r="F15" s="55" t="s">
        <v>763</v>
      </c>
      <c r="G15" s="193" t="s">
        <v>44</v>
      </c>
      <c r="H15" s="193" t="s">
        <v>15</v>
      </c>
      <c r="I15" s="199"/>
      <c r="J15" s="187"/>
      <c r="K15" s="56" t="s">
        <v>204</v>
      </c>
    </row>
    <row r="16" spans="1:11" ht="16.5" customHeight="1">
      <c r="A16" s="188">
        <v>3</v>
      </c>
      <c r="B16" s="8">
        <v>1</v>
      </c>
      <c r="C16" s="8">
        <v>125</v>
      </c>
      <c r="D16" s="7" t="s">
        <v>400</v>
      </c>
      <c r="E16" s="4" t="s">
        <v>399</v>
      </c>
      <c r="F16" s="55">
        <v>35433</v>
      </c>
      <c r="G16" s="191" t="s">
        <v>89</v>
      </c>
      <c r="H16" s="191" t="s">
        <v>88</v>
      </c>
      <c r="I16" s="197">
        <v>0.0013405092592592594</v>
      </c>
      <c r="J16" s="185"/>
      <c r="K16" s="56" t="s">
        <v>398</v>
      </c>
    </row>
    <row r="17" spans="1:11" ht="16.5" customHeight="1">
      <c r="A17" s="189" t="s">
        <v>279</v>
      </c>
      <c r="B17" s="8">
        <v>2</v>
      </c>
      <c r="C17" s="8">
        <v>121</v>
      </c>
      <c r="D17" s="7" t="s">
        <v>296</v>
      </c>
      <c r="E17" s="4" t="s">
        <v>295</v>
      </c>
      <c r="F17" s="55">
        <v>36053</v>
      </c>
      <c r="G17" s="192" t="s">
        <v>89</v>
      </c>
      <c r="H17" s="192" t="s">
        <v>88</v>
      </c>
      <c r="I17" s="198"/>
      <c r="J17" s="186"/>
      <c r="K17" s="56" t="s">
        <v>294</v>
      </c>
    </row>
    <row r="18" spans="1:11" ht="16.5" customHeight="1">
      <c r="A18" s="189" t="s">
        <v>279</v>
      </c>
      <c r="B18" s="8">
        <v>3</v>
      </c>
      <c r="C18" s="8">
        <v>187</v>
      </c>
      <c r="D18" s="7" t="s">
        <v>380</v>
      </c>
      <c r="E18" s="4" t="s">
        <v>868</v>
      </c>
      <c r="F18" s="55">
        <v>35538</v>
      </c>
      <c r="G18" s="192" t="s">
        <v>89</v>
      </c>
      <c r="H18" s="192" t="s">
        <v>88</v>
      </c>
      <c r="I18" s="198"/>
      <c r="J18" s="186"/>
      <c r="K18" s="56" t="s">
        <v>854</v>
      </c>
    </row>
    <row r="19" spans="1:11" ht="16.5" customHeight="1">
      <c r="A19" s="190" t="s">
        <v>279</v>
      </c>
      <c r="B19" s="8">
        <v>4</v>
      </c>
      <c r="C19" s="8">
        <v>186</v>
      </c>
      <c r="D19" s="7" t="s">
        <v>30</v>
      </c>
      <c r="E19" s="4" t="s">
        <v>907</v>
      </c>
      <c r="F19" s="55">
        <v>35727</v>
      </c>
      <c r="G19" s="193" t="s">
        <v>89</v>
      </c>
      <c r="H19" s="193" t="s">
        <v>88</v>
      </c>
      <c r="I19" s="199"/>
      <c r="J19" s="187"/>
      <c r="K19" s="56" t="s">
        <v>908</v>
      </c>
    </row>
    <row r="20" spans="1:11" ht="16.5" customHeight="1">
      <c r="A20" s="188">
        <v>4</v>
      </c>
      <c r="B20" s="8">
        <v>1</v>
      </c>
      <c r="C20" s="8">
        <v>73</v>
      </c>
      <c r="D20" s="7" t="s">
        <v>581</v>
      </c>
      <c r="E20" s="4" t="s">
        <v>732</v>
      </c>
      <c r="F20" s="55">
        <v>36250</v>
      </c>
      <c r="G20" s="191" t="s">
        <v>26</v>
      </c>
      <c r="H20" s="191" t="s">
        <v>25</v>
      </c>
      <c r="I20" s="197">
        <v>0.0014277777777777778</v>
      </c>
      <c r="J20" s="185"/>
      <c r="K20" s="56" t="s">
        <v>733</v>
      </c>
    </row>
    <row r="21" spans="1:11" ht="16.5" customHeight="1">
      <c r="A21" s="189" t="s">
        <v>279</v>
      </c>
      <c r="B21" s="8">
        <v>2</v>
      </c>
      <c r="C21" s="8">
        <v>76</v>
      </c>
      <c r="D21" s="7" t="s">
        <v>61</v>
      </c>
      <c r="E21" s="4" t="s">
        <v>757</v>
      </c>
      <c r="F21" s="55">
        <v>35890</v>
      </c>
      <c r="G21" s="192" t="s">
        <v>26</v>
      </c>
      <c r="H21" s="192" t="s">
        <v>25</v>
      </c>
      <c r="I21" s="198"/>
      <c r="J21" s="186"/>
      <c r="K21" s="56" t="s">
        <v>196</v>
      </c>
    </row>
    <row r="22" spans="1:11" ht="16.5" customHeight="1">
      <c r="A22" s="189" t="s">
        <v>279</v>
      </c>
      <c r="B22" s="8">
        <v>3</v>
      </c>
      <c r="C22" s="8">
        <v>74</v>
      </c>
      <c r="D22" s="7" t="s">
        <v>740</v>
      </c>
      <c r="E22" s="4" t="s">
        <v>741</v>
      </c>
      <c r="F22" s="55">
        <v>36347</v>
      </c>
      <c r="G22" s="192" t="s">
        <v>26</v>
      </c>
      <c r="H22" s="192" t="s">
        <v>25</v>
      </c>
      <c r="I22" s="198"/>
      <c r="J22" s="186"/>
      <c r="K22" s="56" t="s">
        <v>24</v>
      </c>
    </row>
    <row r="23" spans="1:11" ht="16.5" customHeight="1">
      <c r="A23" s="190" t="s">
        <v>279</v>
      </c>
      <c r="B23" s="8">
        <v>4</v>
      </c>
      <c r="C23" s="8">
        <v>77</v>
      </c>
      <c r="D23" s="7" t="s">
        <v>315</v>
      </c>
      <c r="E23" s="4" t="s">
        <v>314</v>
      </c>
      <c r="F23" s="55">
        <v>35464</v>
      </c>
      <c r="G23" s="193" t="s">
        <v>26</v>
      </c>
      <c r="H23" s="193" t="s">
        <v>25</v>
      </c>
      <c r="I23" s="199"/>
      <c r="J23" s="187"/>
      <c r="K23" s="56" t="s">
        <v>24</v>
      </c>
    </row>
    <row r="24" spans="1:11" ht="16.5" customHeight="1">
      <c r="A24" s="188">
        <v>5</v>
      </c>
      <c r="B24" s="8">
        <v>1</v>
      </c>
      <c r="C24" s="8">
        <v>94</v>
      </c>
      <c r="D24" s="7" t="s">
        <v>18</v>
      </c>
      <c r="E24" s="4" t="s">
        <v>305</v>
      </c>
      <c r="F24" s="55">
        <v>35842</v>
      </c>
      <c r="G24" s="191" t="s">
        <v>126</v>
      </c>
      <c r="H24" s="191" t="s">
        <v>127</v>
      </c>
      <c r="I24" s="197">
        <v>0.0014333333333333333</v>
      </c>
      <c r="J24" s="185"/>
      <c r="K24" s="56" t="s">
        <v>304</v>
      </c>
    </row>
    <row r="25" spans="1:11" ht="16.5" customHeight="1">
      <c r="A25" s="189" t="s">
        <v>279</v>
      </c>
      <c r="B25" s="8">
        <v>2</v>
      </c>
      <c r="C25" s="8">
        <v>95</v>
      </c>
      <c r="D25" s="7" t="s">
        <v>587</v>
      </c>
      <c r="E25" s="4" t="s">
        <v>586</v>
      </c>
      <c r="F25" s="55">
        <v>35528</v>
      </c>
      <c r="G25" s="192" t="s">
        <v>126</v>
      </c>
      <c r="H25" s="192" t="s">
        <v>127</v>
      </c>
      <c r="I25" s="198"/>
      <c r="J25" s="186"/>
      <c r="K25" s="56" t="s">
        <v>304</v>
      </c>
    </row>
    <row r="26" spans="1:11" ht="16.5" customHeight="1">
      <c r="A26" s="189" t="s">
        <v>279</v>
      </c>
      <c r="B26" s="8">
        <v>3</v>
      </c>
      <c r="C26" s="8">
        <v>93</v>
      </c>
      <c r="D26" s="7" t="s">
        <v>124</v>
      </c>
      <c r="E26" s="4" t="s">
        <v>125</v>
      </c>
      <c r="F26" s="55">
        <v>35974</v>
      </c>
      <c r="G26" s="192" t="s">
        <v>126</v>
      </c>
      <c r="H26" s="192" t="s">
        <v>127</v>
      </c>
      <c r="I26" s="198"/>
      <c r="J26" s="186"/>
      <c r="K26" s="56" t="s">
        <v>129</v>
      </c>
    </row>
    <row r="27" spans="1:11" ht="16.5" customHeight="1">
      <c r="A27" s="190" t="s">
        <v>279</v>
      </c>
      <c r="B27" s="8">
        <v>4</v>
      </c>
      <c r="C27" s="8">
        <v>92</v>
      </c>
      <c r="D27" s="7" t="s">
        <v>107</v>
      </c>
      <c r="E27" s="4" t="s">
        <v>747</v>
      </c>
      <c r="F27" s="55">
        <v>36110</v>
      </c>
      <c r="G27" s="193" t="s">
        <v>126</v>
      </c>
      <c r="H27" s="193" t="s">
        <v>127</v>
      </c>
      <c r="I27" s="199"/>
      <c r="J27" s="187"/>
      <c r="K27" s="56" t="s">
        <v>304</v>
      </c>
    </row>
    <row r="28" spans="1:11" ht="16.5" customHeight="1">
      <c r="A28" s="188">
        <v>6</v>
      </c>
      <c r="B28" s="8">
        <v>1</v>
      </c>
      <c r="C28" s="8">
        <v>37</v>
      </c>
      <c r="D28" s="7" t="s">
        <v>378</v>
      </c>
      <c r="E28" s="4" t="s">
        <v>300</v>
      </c>
      <c r="F28" s="55">
        <v>36171</v>
      </c>
      <c r="G28" s="191" t="s">
        <v>299</v>
      </c>
      <c r="H28" s="191" t="s">
        <v>25</v>
      </c>
      <c r="I28" s="197">
        <v>0.001446875</v>
      </c>
      <c r="J28" s="185"/>
      <c r="K28" s="56" t="s">
        <v>298</v>
      </c>
    </row>
    <row r="29" spans="1:11" ht="16.5" customHeight="1">
      <c r="A29" s="189" t="s">
        <v>279</v>
      </c>
      <c r="B29" s="8">
        <v>2</v>
      </c>
      <c r="C29" s="8">
        <v>38</v>
      </c>
      <c r="D29" s="7" t="s">
        <v>386</v>
      </c>
      <c r="E29" s="4" t="s">
        <v>385</v>
      </c>
      <c r="F29" s="55">
        <v>36245</v>
      </c>
      <c r="G29" s="192" t="s">
        <v>299</v>
      </c>
      <c r="H29" s="192" t="s">
        <v>25</v>
      </c>
      <c r="I29" s="198"/>
      <c r="J29" s="186"/>
      <c r="K29" s="56" t="s">
        <v>298</v>
      </c>
    </row>
    <row r="30" spans="1:11" ht="16.5" customHeight="1">
      <c r="A30" s="189" t="s">
        <v>279</v>
      </c>
      <c r="B30" s="8">
        <v>3</v>
      </c>
      <c r="C30" s="8">
        <v>35</v>
      </c>
      <c r="D30" s="7" t="s">
        <v>130</v>
      </c>
      <c r="E30" s="4" t="s">
        <v>377</v>
      </c>
      <c r="F30" s="55">
        <v>35702</v>
      </c>
      <c r="G30" s="192" t="s">
        <v>299</v>
      </c>
      <c r="H30" s="192" t="s">
        <v>25</v>
      </c>
      <c r="I30" s="198"/>
      <c r="J30" s="186"/>
      <c r="K30" s="56" t="s">
        <v>298</v>
      </c>
    </row>
    <row r="31" spans="1:11" ht="16.5" customHeight="1">
      <c r="A31" s="190" t="s">
        <v>279</v>
      </c>
      <c r="B31" s="8">
        <v>4</v>
      </c>
      <c r="C31" s="8">
        <v>39</v>
      </c>
      <c r="D31" s="7" t="s">
        <v>322</v>
      </c>
      <c r="E31" s="4" t="s">
        <v>350</v>
      </c>
      <c r="F31" s="55">
        <v>36165</v>
      </c>
      <c r="G31" s="193" t="s">
        <v>299</v>
      </c>
      <c r="H31" s="193" t="s">
        <v>25</v>
      </c>
      <c r="I31" s="199"/>
      <c r="J31" s="187"/>
      <c r="K31" s="56" t="s">
        <v>298</v>
      </c>
    </row>
    <row r="32" spans="1:11" ht="16.5" customHeight="1">
      <c r="A32" s="188">
        <v>7</v>
      </c>
      <c r="B32" s="8">
        <v>1</v>
      </c>
      <c r="C32" s="8">
        <v>3906</v>
      </c>
      <c r="D32" s="7" t="s">
        <v>702</v>
      </c>
      <c r="E32" s="4" t="s">
        <v>703</v>
      </c>
      <c r="F32" s="55">
        <v>35878</v>
      </c>
      <c r="G32" s="191" t="s">
        <v>207</v>
      </c>
      <c r="H32" s="191" t="s">
        <v>60</v>
      </c>
      <c r="I32" s="197">
        <v>0.001489236111111111</v>
      </c>
      <c r="J32" s="185"/>
      <c r="K32" s="56" t="s">
        <v>208</v>
      </c>
    </row>
    <row r="33" spans="1:11" ht="16.5" customHeight="1">
      <c r="A33" s="189" t="s">
        <v>279</v>
      </c>
      <c r="B33" s="8">
        <v>2</v>
      </c>
      <c r="C33" s="8">
        <v>3907</v>
      </c>
      <c r="D33" s="7" t="s">
        <v>402</v>
      </c>
      <c r="E33" s="4" t="s">
        <v>593</v>
      </c>
      <c r="F33" s="55">
        <v>35874</v>
      </c>
      <c r="G33" s="192" t="s">
        <v>207</v>
      </c>
      <c r="H33" s="192" t="s">
        <v>60</v>
      </c>
      <c r="I33" s="198"/>
      <c r="J33" s="186"/>
      <c r="K33" s="56" t="s">
        <v>208</v>
      </c>
    </row>
    <row r="34" spans="1:11" ht="16.5" customHeight="1">
      <c r="A34" s="189" t="s">
        <v>279</v>
      </c>
      <c r="B34" s="8">
        <v>3</v>
      </c>
      <c r="C34" s="8">
        <v>3908</v>
      </c>
      <c r="D34" s="7" t="s">
        <v>324</v>
      </c>
      <c r="E34" s="4" t="s">
        <v>323</v>
      </c>
      <c r="F34" s="55">
        <v>35917</v>
      </c>
      <c r="G34" s="192" t="s">
        <v>207</v>
      </c>
      <c r="H34" s="192" t="s">
        <v>60</v>
      </c>
      <c r="I34" s="198"/>
      <c r="J34" s="186"/>
      <c r="K34" s="56" t="s">
        <v>208</v>
      </c>
    </row>
    <row r="35" spans="1:11" ht="16.5" customHeight="1">
      <c r="A35" s="190" t="s">
        <v>279</v>
      </c>
      <c r="B35" s="8">
        <v>4</v>
      </c>
      <c r="C35" s="8">
        <v>3905</v>
      </c>
      <c r="D35" s="7" t="s">
        <v>291</v>
      </c>
      <c r="E35" s="4" t="s">
        <v>584</v>
      </c>
      <c r="F35" s="55">
        <v>35536</v>
      </c>
      <c r="G35" s="193" t="s">
        <v>207</v>
      </c>
      <c r="H35" s="193" t="s">
        <v>60</v>
      </c>
      <c r="I35" s="199"/>
      <c r="J35" s="187"/>
      <c r="K35" s="56" t="s">
        <v>208</v>
      </c>
    </row>
  </sheetData>
  <sheetProtection/>
  <mergeCells count="35">
    <mergeCell ref="J12:J15"/>
    <mergeCell ref="A8:A11"/>
    <mergeCell ref="G8:G11"/>
    <mergeCell ref="H8:H11"/>
    <mergeCell ref="I8:I11"/>
    <mergeCell ref="J8:J11"/>
    <mergeCell ref="A12:A15"/>
    <mergeCell ref="G12:G15"/>
    <mergeCell ref="H12:H15"/>
    <mergeCell ref="I12:I15"/>
    <mergeCell ref="A16:A19"/>
    <mergeCell ref="G16:G19"/>
    <mergeCell ref="H16:H19"/>
    <mergeCell ref="I16:I19"/>
    <mergeCell ref="J16:J19"/>
    <mergeCell ref="A20:A23"/>
    <mergeCell ref="G20:G23"/>
    <mergeCell ref="H20:H23"/>
    <mergeCell ref="I20:I23"/>
    <mergeCell ref="J28:J31"/>
    <mergeCell ref="A24:A27"/>
    <mergeCell ref="G24:G27"/>
    <mergeCell ref="H24:H27"/>
    <mergeCell ref="I24:I27"/>
    <mergeCell ref="J20:J23"/>
    <mergeCell ref="J32:J35"/>
    <mergeCell ref="A32:A35"/>
    <mergeCell ref="G32:G35"/>
    <mergeCell ref="H32:H35"/>
    <mergeCell ref="I32:I35"/>
    <mergeCell ref="J24:J27"/>
    <mergeCell ref="A28:A31"/>
    <mergeCell ref="G28:G31"/>
    <mergeCell ref="H28:H31"/>
    <mergeCell ref="I28:I31"/>
  </mergeCells>
  <printOptions/>
  <pageMargins left="0.7" right="0" top="0.7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5.8515625" style="1" bestFit="1" customWidth="1"/>
    <col min="3" max="3" width="12.57421875" style="1" customWidth="1"/>
    <col min="4" max="4" width="14.7109375" style="20" customWidth="1"/>
    <col min="5" max="5" width="10.421875" style="1" bestFit="1" customWidth="1"/>
    <col min="6" max="6" width="11.8515625" style="1" bestFit="1" customWidth="1"/>
    <col min="7" max="7" width="13.28125" style="20" bestFit="1" customWidth="1"/>
    <col min="8" max="10" width="7.7109375" style="29" customWidth="1"/>
    <col min="11" max="11" width="20.140625" style="1" customWidth="1"/>
    <col min="12" max="16384" width="9.140625" style="1" customWidth="1"/>
  </cols>
  <sheetData>
    <row r="1" spans="1:16" ht="18">
      <c r="A1" s="22" t="s">
        <v>81</v>
      </c>
      <c r="H1" s="66"/>
      <c r="I1" s="24"/>
      <c r="J1" s="24"/>
      <c r="K1" s="24"/>
      <c r="L1" s="24"/>
      <c r="M1" s="24"/>
      <c r="N1" s="24"/>
      <c r="O1" s="24"/>
      <c r="P1" s="25"/>
    </row>
    <row r="2" spans="1:16" ht="16.5">
      <c r="A2" s="184" t="s">
        <v>1043</v>
      </c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F3" s="1" t="s">
        <v>79</v>
      </c>
      <c r="H3" s="66"/>
      <c r="I3" s="24"/>
      <c r="J3" s="24"/>
      <c r="K3" s="24"/>
      <c r="L3" s="24"/>
      <c r="M3" s="24"/>
      <c r="N3" s="24"/>
      <c r="O3" s="24"/>
      <c r="P3" s="25"/>
    </row>
    <row r="4" spans="1:16" ht="12.75">
      <c r="A4" s="26"/>
      <c r="H4" s="66"/>
      <c r="I4" s="24"/>
      <c r="J4" s="24"/>
      <c r="K4" s="24"/>
      <c r="L4" s="24"/>
      <c r="M4" s="24"/>
      <c r="N4" s="24"/>
      <c r="O4" s="24"/>
      <c r="P4" s="25"/>
    </row>
    <row r="5" ht="16.5" customHeight="1">
      <c r="C5" s="27" t="s">
        <v>156</v>
      </c>
    </row>
    <row r="6" ht="15">
      <c r="C6" s="30"/>
    </row>
    <row r="7" spans="1:11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31" t="s">
        <v>104</v>
      </c>
      <c r="I7" s="31" t="s">
        <v>105</v>
      </c>
      <c r="J7" s="31" t="s">
        <v>106</v>
      </c>
      <c r="K7" s="37" t="s">
        <v>70</v>
      </c>
    </row>
    <row r="8" spans="1:11" ht="15">
      <c r="A8" s="65">
        <v>1</v>
      </c>
      <c r="B8" s="64">
        <v>67</v>
      </c>
      <c r="C8" s="40" t="s">
        <v>154</v>
      </c>
      <c r="D8" s="41" t="s">
        <v>153</v>
      </c>
      <c r="E8" s="63">
        <v>35615</v>
      </c>
      <c r="F8" s="62" t="s">
        <v>152</v>
      </c>
      <c r="G8" s="62" t="s">
        <v>49</v>
      </c>
      <c r="H8" s="61">
        <v>16.51</v>
      </c>
      <c r="I8" s="61">
        <v>15.98</v>
      </c>
      <c r="J8" s="60"/>
      <c r="K8" s="60" t="s">
        <v>151</v>
      </c>
    </row>
    <row r="9" spans="1:11" ht="15">
      <c r="A9" s="51">
        <v>2</v>
      </c>
      <c r="B9" s="51">
        <v>129</v>
      </c>
      <c r="C9" s="47" t="s">
        <v>137</v>
      </c>
      <c r="D9" s="48" t="s">
        <v>136</v>
      </c>
      <c r="E9" s="49">
        <v>35604</v>
      </c>
      <c r="F9" s="50" t="s">
        <v>109</v>
      </c>
      <c r="G9" s="50" t="s">
        <v>88</v>
      </c>
      <c r="H9" s="59">
        <v>17.45</v>
      </c>
      <c r="I9" s="59">
        <v>16.34</v>
      </c>
      <c r="J9" s="53"/>
      <c r="K9" s="53" t="s">
        <v>110</v>
      </c>
    </row>
    <row r="10" spans="1:11" ht="15">
      <c r="A10" s="9">
        <v>3</v>
      </c>
      <c r="B10" s="51">
        <v>29</v>
      </c>
      <c r="C10" s="47" t="s">
        <v>144</v>
      </c>
      <c r="D10" s="48" t="s">
        <v>143</v>
      </c>
      <c r="E10" s="49">
        <v>35458</v>
      </c>
      <c r="F10" s="50" t="s">
        <v>142</v>
      </c>
      <c r="G10" s="50" t="s">
        <v>49</v>
      </c>
      <c r="H10" s="59">
        <v>16.32</v>
      </c>
      <c r="I10" s="59">
        <v>16.35</v>
      </c>
      <c r="J10" s="53"/>
      <c r="K10" s="53" t="s">
        <v>141</v>
      </c>
    </row>
    <row r="11" spans="1:11" ht="15">
      <c r="A11" s="9">
        <v>4</v>
      </c>
      <c r="B11" s="51">
        <v>131</v>
      </c>
      <c r="C11" s="47" t="s">
        <v>140</v>
      </c>
      <c r="D11" s="48" t="s">
        <v>139</v>
      </c>
      <c r="E11" s="49">
        <v>35465</v>
      </c>
      <c r="F11" s="50" t="s">
        <v>109</v>
      </c>
      <c r="G11" s="50" t="s">
        <v>88</v>
      </c>
      <c r="H11" s="59">
        <v>16.87</v>
      </c>
      <c r="I11" s="59">
        <v>16.47</v>
      </c>
      <c r="J11" s="53"/>
      <c r="K11" s="53" t="s">
        <v>138</v>
      </c>
    </row>
    <row r="12" spans="1:11" ht="15">
      <c r="A12" s="65">
        <v>5</v>
      </c>
      <c r="B12" s="39">
        <v>5</v>
      </c>
      <c r="C12" s="40" t="s">
        <v>150</v>
      </c>
      <c r="D12" s="41" t="s">
        <v>149</v>
      </c>
      <c r="E12" s="42">
        <v>35850</v>
      </c>
      <c r="F12" s="43" t="s">
        <v>50</v>
      </c>
      <c r="G12" s="43" t="s">
        <v>49</v>
      </c>
      <c r="H12" s="58">
        <v>17.8</v>
      </c>
      <c r="I12" s="58">
        <v>17.71</v>
      </c>
      <c r="J12" s="44"/>
      <c r="K12" s="45" t="s">
        <v>48</v>
      </c>
    </row>
    <row r="13" spans="1:11" ht="15">
      <c r="A13" s="51">
        <v>6</v>
      </c>
      <c r="B13" s="51">
        <v>130</v>
      </c>
      <c r="C13" s="47" t="s">
        <v>148</v>
      </c>
      <c r="D13" s="48" t="s">
        <v>147</v>
      </c>
      <c r="E13" s="49">
        <v>35503</v>
      </c>
      <c r="F13" s="50" t="s">
        <v>109</v>
      </c>
      <c r="G13" s="50" t="s">
        <v>88</v>
      </c>
      <c r="H13" s="59">
        <v>18.17</v>
      </c>
      <c r="I13" s="59">
        <v>17.82</v>
      </c>
      <c r="J13" s="53"/>
      <c r="K13" s="53" t="s">
        <v>110</v>
      </c>
    </row>
    <row r="14" spans="1:11" ht="15">
      <c r="A14" s="51">
        <v>7</v>
      </c>
      <c r="B14" s="51">
        <v>86</v>
      </c>
      <c r="C14" s="47" t="s">
        <v>146</v>
      </c>
      <c r="D14" s="48" t="s">
        <v>145</v>
      </c>
      <c r="E14" s="49">
        <v>35895</v>
      </c>
      <c r="F14" s="50" t="s">
        <v>126</v>
      </c>
      <c r="G14" s="50" t="s">
        <v>127</v>
      </c>
      <c r="H14" s="59">
        <v>21.29</v>
      </c>
      <c r="I14" s="59"/>
      <c r="J14" s="53"/>
      <c r="K14" s="53" t="s">
        <v>129</v>
      </c>
    </row>
    <row r="15" spans="1:11" ht="15">
      <c r="A15" s="51">
        <v>8</v>
      </c>
      <c r="B15" s="8">
        <v>74</v>
      </c>
      <c r="C15" s="47" t="s">
        <v>135</v>
      </c>
      <c r="D15" s="48" t="s">
        <v>134</v>
      </c>
      <c r="E15" s="55">
        <v>35911</v>
      </c>
      <c r="F15" s="5" t="s">
        <v>37</v>
      </c>
      <c r="G15" s="5" t="s">
        <v>36</v>
      </c>
      <c r="H15" s="57">
        <v>21.45</v>
      </c>
      <c r="I15" s="57"/>
      <c r="J15" s="8"/>
      <c r="K15" s="56" t="s">
        <v>113</v>
      </c>
    </row>
  </sheetData>
  <sheetProtection/>
  <printOptions/>
  <pageMargins left="0.7" right="0.7" top="0" bottom="0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7" sqref="F27"/>
    </sheetView>
  </sheetViews>
  <sheetFormatPr defaultColWidth="9.140625" defaultRowHeight="15"/>
  <cols>
    <col min="1" max="1" width="6.7109375" style="150" customWidth="1"/>
    <col min="2" max="2" width="4.7109375" style="151" customWidth="1"/>
    <col min="3" max="3" width="5.8515625" style="150" bestFit="1" customWidth="1"/>
    <col min="4" max="4" width="12.57421875" style="150" customWidth="1"/>
    <col min="5" max="5" width="14.7109375" style="152" customWidth="1"/>
    <col min="6" max="6" width="10.421875" style="150" bestFit="1" customWidth="1"/>
    <col min="7" max="7" width="11.8515625" style="150" bestFit="1" customWidth="1"/>
    <col min="8" max="8" width="13.28125" style="152" bestFit="1" customWidth="1"/>
    <col min="9" max="9" width="7.7109375" style="153" customWidth="1"/>
    <col min="10" max="10" width="7.7109375" style="154" customWidth="1"/>
    <col min="11" max="11" width="20.140625" style="150" customWidth="1"/>
    <col min="12" max="16384" width="9.140625" style="150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5" s="79" customFormat="1" ht="12.75">
      <c r="A3" s="123" t="s">
        <v>80</v>
      </c>
      <c r="E3" s="78" t="s">
        <v>79</v>
      </c>
    </row>
    <row r="4" s="79" customFormat="1" ht="11.25" customHeight="1"/>
    <row r="5" ht="16.5" customHeight="1">
      <c r="D5" s="27" t="s">
        <v>1033</v>
      </c>
    </row>
    <row r="6" ht="12.75" customHeight="1"/>
    <row r="7" spans="1:11" ht="16.5" customHeight="1" thickBot="1">
      <c r="A7" s="157" t="s">
        <v>77</v>
      </c>
      <c r="B7" s="157" t="s">
        <v>1022</v>
      </c>
      <c r="C7" s="157" t="s">
        <v>76</v>
      </c>
      <c r="D7" s="156" t="s">
        <v>75</v>
      </c>
      <c r="E7" s="158" t="s">
        <v>74</v>
      </c>
      <c r="F7" s="159" t="s">
        <v>73</v>
      </c>
      <c r="G7" s="158" t="s">
        <v>72</v>
      </c>
      <c r="H7" s="158" t="s">
        <v>71</v>
      </c>
      <c r="I7" s="160" t="s">
        <v>104</v>
      </c>
      <c r="J7" s="157" t="s">
        <v>106</v>
      </c>
      <c r="K7" s="161" t="s">
        <v>70</v>
      </c>
    </row>
    <row r="8" spans="1:11" s="139" customFormat="1" ht="16.5" customHeight="1">
      <c r="A8" s="188">
        <v>1</v>
      </c>
      <c r="B8" s="8">
        <v>1</v>
      </c>
      <c r="C8" s="8">
        <v>34</v>
      </c>
      <c r="D8" s="7" t="s">
        <v>230</v>
      </c>
      <c r="E8" s="4" t="s">
        <v>231</v>
      </c>
      <c r="F8" s="55">
        <v>35941</v>
      </c>
      <c r="G8" s="191" t="s">
        <v>142</v>
      </c>
      <c r="H8" s="191" t="s">
        <v>49</v>
      </c>
      <c r="I8" s="197">
        <v>0.0011961805555555556</v>
      </c>
      <c r="J8" s="185"/>
      <c r="K8" s="56" t="s">
        <v>232</v>
      </c>
    </row>
    <row r="9" spans="1:11" s="139" customFormat="1" ht="16.5" customHeight="1">
      <c r="A9" s="189" t="s">
        <v>279</v>
      </c>
      <c r="B9" s="8">
        <v>2</v>
      </c>
      <c r="C9" s="8">
        <v>31</v>
      </c>
      <c r="D9" s="7" t="s">
        <v>536</v>
      </c>
      <c r="E9" s="4" t="s">
        <v>97</v>
      </c>
      <c r="F9" s="55">
        <v>35654</v>
      </c>
      <c r="G9" s="192" t="s">
        <v>142</v>
      </c>
      <c r="H9" s="192" t="s">
        <v>49</v>
      </c>
      <c r="I9" s="198"/>
      <c r="J9" s="186"/>
      <c r="K9" s="56" t="s">
        <v>535</v>
      </c>
    </row>
    <row r="10" spans="1:11" s="139" customFormat="1" ht="16.5" customHeight="1">
      <c r="A10" s="189" t="s">
        <v>279</v>
      </c>
      <c r="B10" s="8">
        <v>3</v>
      </c>
      <c r="C10" s="8">
        <v>32</v>
      </c>
      <c r="D10" s="7" t="s">
        <v>520</v>
      </c>
      <c r="E10" s="4" t="s">
        <v>657</v>
      </c>
      <c r="F10" s="55">
        <v>35551</v>
      </c>
      <c r="G10" s="192" t="s">
        <v>142</v>
      </c>
      <c r="H10" s="192" t="s">
        <v>49</v>
      </c>
      <c r="I10" s="198"/>
      <c r="J10" s="186"/>
      <c r="K10" s="56" t="s">
        <v>165</v>
      </c>
    </row>
    <row r="11" spans="1:11" s="139" customFormat="1" ht="16.5" customHeight="1">
      <c r="A11" s="190" t="s">
        <v>279</v>
      </c>
      <c r="B11" s="8">
        <v>4</v>
      </c>
      <c r="C11" s="8">
        <v>33</v>
      </c>
      <c r="D11" s="7" t="s">
        <v>163</v>
      </c>
      <c r="E11" s="4" t="s">
        <v>164</v>
      </c>
      <c r="F11" s="55">
        <v>35583</v>
      </c>
      <c r="G11" s="193" t="s">
        <v>142</v>
      </c>
      <c r="H11" s="193" t="s">
        <v>49</v>
      </c>
      <c r="I11" s="199"/>
      <c r="J11" s="187"/>
      <c r="K11" s="56" t="s">
        <v>165</v>
      </c>
    </row>
    <row r="12" spans="1:11" s="139" customFormat="1" ht="16.5" customHeight="1">
      <c r="A12" s="188">
        <v>2</v>
      </c>
      <c r="B12" s="8">
        <v>1</v>
      </c>
      <c r="C12" s="8">
        <v>99</v>
      </c>
      <c r="D12" s="7" t="s">
        <v>245</v>
      </c>
      <c r="E12" s="4" t="s">
        <v>825</v>
      </c>
      <c r="F12" s="55">
        <v>35435</v>
      </c>
      <c r="G12" s="191" t="s">
        <v>170</v>
      </c>
      <c r="H12" s="191" t="s">
        <v>171</v>
      </c>
      <c r="I12" s="197">
        <v>0.0011994212962962963</v>
      </c>
      <c r="J12" s="185"/>
      <c r="K12" s="56" t="s">
        <v>172</v>
      </c>
    </row>
    <row r="13" spans="1:11" s="139" customFormat="1" ht="16.5" customHeight="1">
      <c r="A13" s="189" t="s">
        <v>279</v>
      </c>
      <c r="B13" s="8">
        <v>2</v>
      </c>
      <c r="C13" s="8">
        <v>100</v>
      </c>
      <c r="D13" s="7" t="s">
        <v>86</v>
      </c>
      <c r="E13" s="4" t="s">
        <v>830</v>
      </c>
      <c r="F13" s="55">
        <v>35474</v>
      </c>
      <c r="G13" s="192" t="s">
        <v>170</v>
      </c>
      <c r="H13" s="192" t="s">
        <v>171</v>
      </c>
      <c r="I13" s="198"/>
      <c r="J13" s="186"/>
      <c r="K13" s="56" t="s">
        <v>172</v>
      </c>
    </row>
    <row r="14" spans="1:11" s="139" customFormat="1" ht="16.5" customHeight="1">
      <c r="A14" s="189" t="s">
        <v>279</v>
      </c>
      <c r="B14" s="8">
        <v>3</v>
      </c>
      <c r="C14" s="8">
        <v>102</v>
      </c>
      <c r="D14" s="7" t="s">
        <v>496</v>
      </c>
      <c r="E14" s="4" t="s">
        <v>493</v>
      </c>
      <c r="F14" s="55">
        <v>35475</v>
      </c>
      <c r="G14" s="192" t="s">
        <v>170</v>
      </c>
      <c r="H14" s="192" t="s">
        <v>171</v>
      </c>
      <c r="I14" s="198"/>
      <c r="J14" s="186"/>
      <c r="K14" s="56" t="s">
        <v>172</v>
      </c>
    </row>
    <row r="15" spans="1:11" s="139" customFormat="1" ht="16.5" customHeight="1">
      <c r="A15" s="190" t="s">
        <v>279</v>
      </c>
      <c r="B15" s="8">
        <v>4</v>
      </c>
      <c r="C15" s="8">
        <v>101</v>
      </c>
      <c r="D15" s="7" t="s">
        <v>168</v>
      </c>
      <c r="E15" s="4" t="s">
        <v>169</v>
      </c>
      <c r="F15" s="55">
        <v>35702</v>
      </c>
      <c r="G15" s="193" t="s">
        <v>170</v>
      </c>
      <c r="H15" s="193" t="s">
        <v>171</v>
      </c>
      <c r="I15" s="199"/>
      <c r="J15" s="187"/>
      <c r="K15" s="56" t="s">
        <v>172</v>
      </c>
    </row>
    <row r="16" spans="1:11" s="139" customFormat="1" ht="16.5" customHeight="1">
      <c r="A16" s="188">
        <v>3</v>
      </c>
      <c r="B16" s="8">
        <v>1</v>
      </c>
      <c r="C16" s="8">
        <v>111</v>
      </c>
      <c r="D16" s="7" t="s">
        <v>199</v>
      </c>
      <c r="E16" s="4" t="s">
        <v>200</v>
      </c>
      <c r="F16" s="55">
        <v>35447</v>
      </c>
      <c r="G16" s="191" t="s">
        <v>89</v>
      </c>
      <c r="H16" s="191" t="s">
        <v>88</v>
      </c>
      <c r="I16" s="197">
        <v>0.001200925925925926</v>
      </c>
      <c r="J16" s="185"/>
      <c r="K16" s="56" t="s">
        <v>201</v>
      </c>
    </row>
    <row r="17" spans="1:11" s="139" customFormat="1" ht="16.5" customHeight="1">
      <c r="A17" s="189" t="s">
        <v>279</v>
      </c>
      <c r="B17" s="8">
        <v>2</v>
      </c>
      <c r="C17" s="8">
        <v>112</v>
      </c>
      <c r="D17" s="7" t="s">
        <v>86</v>
      </c>
      <c r="E17" s="4" t="s">
        <v>443</v>
      </c>
      <c r="F17" s="55">
        <v>35525</v>
      </c>
      <c r="G17" s="192" t="s">
        <v>89</v>
      </c>
      <c r="H17" s="192" t="s">
        <v>88</v>
      </c>
      <c r="I17" s="198"/>
      <c r="J17" s="186"/>
      <c r="K17" s="56" t="s">
        <v>398</v>
      </c>
    </row>
    <row r="18" spans="1:11" s="139" customFormat="1" ht="16.5" customHeight="1">
      <c r="A18" s="189" t="s">
        <v>279</v>
      </c>
      <c r="B18" s="8">
        <v>3</v>
      </c>
      <c r="C18" s="8">
        <v>223</v>
      </c>
      <c r="D18" s="7" t="s">
        <v>155</v>
      </c>
      <c r="E18" s="4" t="s">
        <v>888</v>
      </c>
      <c r="F18" s="55">
        <v>35814</v>
      </c>
      <c r="G18" s="192" t="s">
        <v>89</v>
      </c>
      <c r="H18" s="192" t="s">
        <v>88</v>
      </c>
      <c r="I18" s="198"/>
      <c r="J18" s="186"/>
      <c r="K18" s="56" t="s">
        <v>854</v>
      </c>
    </row>
    <row r="19" spans="1:11" s="139" customFormat="1" ht="16.5" customHeight="1">
      <c r="A19" s="190" t="s">
        <v>279</v>
      </c>
      <c r="B19" s="8">
        <v>4</v>
      </c>
      <c r="C19" s="8">
        <v>110</v>
      </c>
      <c r="D19" s="7" t="s">
        <v>160</v>
      </c>
      <c r="E19" s="4" t="s">
        <v>161</v>
      </c>
      <c r="F19" s="55">
        <v>35973</v>
      </c>
      <c r="G19" s="193" t="s">
        <v>89</v>
      </c>
      <c r="H19" s="193" t="s">
        <v>88</v>
      </c>
      <c r="I19" s="199"/>
      <c r="J19" s="187"/>
      <c r="K19" s="56" t="s">
        <v>162</v>
      </c>
    </row>
    <row r="20" spans="1:11" s="139" customFormat="1" ht="16.5" customHeight="1">
      <c r="A20" s="188">
        <v>4</v>
      </c>
      <c r="B20" s="8">
        <v>1</v>
      </c>
      <c r="C20" s="8">
        <v>165</v>
      </c>
      <c r="D20" s="7" t="s">
        <v>158</v>
      </c>
      <c r="E20" s="4" t="s">
        <v>989</v>
      </c>
      <c r="F20" s="55">
        <v>35609</v>
      </c>
      <c r="G20" s="191" t="s">
        <v>186</v>
      </c>
      <c r="H20" s="191" t="s">
        <v>187</v>
      </c>
      <c r="I20" s="197">
        <v>0.0012199074074074074</v>
      </c>
      <c r="J20" s="185"/>
      <c r="K20" s="56" t="s">
        <v>188</v>
      </c>
    </row>
    <row r="21" spans="1:11" s="139" customFormat="1" ht="16.5" customHeight="1">
      <c r="A21" s="189" t="s">
        <v>279</v>
      </c>
      <c r="B21" s="8">
        <v>2</v>
      </c>
      <c r="C21" s="8">
        <v>18</v>
      </c>
      <c r="D21" s="7" t="s">
        <v>689</v>
      </c>
      <c r="E21" s="4" t="s">
        <v>688</v>
      </c>
      <c r="F21" s="55">
        <v>35688</v>
      </c>
      <c r="G21" s="192" t="s">
        <v>186</v>
      </c>
      <c r="H21" s="192" t="s">
        <v>187</v>
      </c>
      <c r="I21" s="198"/>
      <c r="J21" s="186"/>
      <c r="K21" s="56" t="s">
        <v>687</v>
      </c>
    </row>
    <row r="22" spans="1:11" s="139" customFormat="1" ht="16.5" customHeight="1">
      <c r="A22" s="189" t="s">
        <v>279</v>
      </c>
      <c r="B22" s="8">
        <v>3</v>
      </c>
      <c r="C22" s="8">
        <v>21</v>
      </c>
      <c r="D22" s="7" t="s">
        <v>163</v>
      </c>
      <c r="E22" s="4" t="s">
        <v>271</v>
      </c>
      <c r="F22" s="55">
        <v>35901</v>
      </c>
      <c r="G22" s="192" t="s">
        <v>186</v>
      </c>
      <c r="H22" s="192" t="s">
        <v>187</v>
      </c>
      <c r="I22" s="198"/>
      <c r="J22" s="186"/>
      <c r="K22" s="56" t="s">
        <v>188</v>
      </c>
    </row>
    <row r="23" spans="1:11" s="139" customFormat="1" ht="16.5" customHeight="1">
      <c r="A23" s="190" t="s">
        <v>279</v>
      </c>
      <c r="B23" s="8">
        <v>4</v>
      </c>
      <c r="C23" s="8">
        <v>20</v>
      </c>
      <c r="D23" s="7" t="s">
        <v>86</v>
      </c>
      <c r="E23" s="4" t="s">
        <v>185</v>
      </c>
      <c r="F23" s="55">
        <v>35545</v>
      </c>
      <c r="G23" s="193" t="s">
        <v>186</v>
      </c>
      <c r="H23" s="193" t="s">
        <v>187</v>
      </c>
      <c r="I23" s="199"/>
      <c r="J23" s="187"/>
      <c r="K23" s="56" t="s">
        <v>188</v>
      </c>
    </row>
    <row r="24" spans="1:11" s="139" customFormat="1" ht="16.5" customHeight="1">
      <c r="A24" s="188">
        <v>5</v>
      </c>
      <c r="B24" s="8">
        <v>1</v>
      </c>
      <c r="C24" s="8">
        <v>3902</v>
      </c>
      <c r="D24" s="7" t="s">
        <v>221</v>
      </c>
      <c r="E24" s="4" t="s">
        <v>222</v>
      </c>
      <c r="F24" s="55">
        <v>35576</v>
      </c>
      <c r="G24" s="191" t="s">
        <v>207</v>
      </c>
      <c r="H24" s="191" t="s">
        <v>60</v>
      </c>
      <c r="I24" s="197">
        <v>0.0012481481481481482</v>
      </c>
      <c r="J24" s="185"/>
      <c r="K24" s="56" t="s">
        <v>208</v>
      </c>
    </row>
    <row r="25" spans="1:11" s="139" customFormat="1" ht="15">
      <c r="A25" s="189" t="s">
        <v>279</v>
      </c>
      <c r="B25" s="8">
        <v>2</v>
      </c>
      <c r="C25" s="8">
        <v>4021</v>
      </c>
      <c r="D25" s="7" t="s">
        <v>503</v>
      </c>
      <c r="E25" s="4" t="s">
        <v>504</v>
      </c>
      <c r="F25" s="55">
        <v>35772</v>
      </c>
      <c r="G25" s="192" t="s">
        <v>207</v>
      </c>
      <c r="H25" s="192" t="s">
        <v>60</v>
      </c>
      <c r="I25" s="198"/>
      <c r="J25" s="186"/>
      <c r="K25" s="56" t="s">
        <v>208</v>
      </c>
    </row>
    <row r="26" spans="1:11" s="139" customFormat="1" ht="15">
      <c r="A26" s="189" t="s">
        <v>279</v>
      </c>
      <c r="B26" s="8">
        <v>3</v>
      </c>
      <c r="C26" s="8">
        <v>3901</v>
      </c>
      <c r="D26" s="7" t="s">
        <v>96</v>
      </c>
      <c r="E26" s="4" t="s">
        <v>488</v>
      </c>
      <c r="F26" s="55">
        <v>35914</v>
      </c>
      <c r="G26" s="192" t="s">
        <v>207</v>
      </c>
      <c r="H26" s="192" t="s">
        <v>60</v>
      </c>
      <c r="I26" s="198"/>
      <c r="J26" s="186"/>
      <c r="K26" s="56" t="s">
        <v>208</v>
      </c>
    </row>
    <row r="27" spans="1:11" s="139" customFormat="1" ht="15">
      <c r="A27" s="190" t="s">
        <v>279</v>
      </c>
      <c r="B27" s="8">
        <v>4</v>
      </c>
      <c r="C27" s="8">
        <v>3903</v>
      </c>
      <c r="D27" s="7" t="s">
        <v>205</v>
      </c>
      <c r="E27" s="4" t="s">
        <v>206</v>
      </c>
      <c r="F27" s="55">
        <v>35571</v>
      </c>
      <c r="G27" s="193" t="s">
        <v>207</v>
      </c>
      <c r="H27" s="193" t="s">
        <v>60</v>
      </c>
      <c r="I27" s="199"/>
      <c r="J27" s="187"/>
      <c r="K27" s="56" t="s">
        <v>208</v>
      </c>
    </row>
    <row r="28" spans="1:11" s="139" customFormat="1" ht="15">
      <c r="A28" s="188">
        <v>6</v>
      </c>
      <c r="B28" s="8">
        <v>1</v>
      </c>
      <c r="C28" s="8">
        <v>141</v>
      </c>
      <c r="D28" s="7" t="s">
        <v>633</v>
      </c>
      <c r="E28" s="4" t="s">
        <v>634</v>
      </c>
      <c r="F28" s="55" t="s">
        <v>635</v>
      </c>
      <c r="G28" s="191" t="s">
        <v>393</v>
      </c>
      <c r="H28" s="191" t="s">
        <v>363</v>
      </c>
      <c r="I28" s="197">
        <v>0.0012984953703703702</v>
      </c>
      <c r="J28" s="185"/>
      <c r="K28" s="56" t="s">
        <v>362</v>
      </c>
    </row>
    <row r="29" spans="1:11" s="139" customFormat="1" ht="15">
      <c r="A29" s="189" t="s">
        <v>279</v>
      </c>
      <c r="B29" s="8">
        <v>2</v>
      </c>
      <c r="C29" s="8">
        <v>142</v>
      </c>
      <c r="D29" s="7" t="s">
        <v>645</v>
      </c>
      <c r="E29" s="4" t="s">
        <v>634</v>
      </c>
      <c r="F29" s="55" t="s">
        <v>646</v>
      </c>
      <c r="G29" s="192" t="s">
        <v>393</v>
      </c>
      <c r="H29" s="192" t="s">
        <v>363</v>
      </c>
      <c r="I29" s="198"/>
      <c r="J29" s="186"/>
      <c r="K29" s="56" t="s">
        <v>362</v>
      </c>
    </row>
    <row r="30" spans="1:11" s="139" customFormat="1" ht="15">
      <c r="A30" s="189" t="s">
        <v>279</v>
      </c>
      <c r="B30" s="8">
        <v>3</v>
      </c>
      <c r="C30" s="8">
        <v>147</v>
      </c>
      <c r="D30" s="7" t="s">
        <v>470</v>
      </c>
      <c r="E30" s="4" t="s">
        <v>471</v>
      </c>
      <c r="F30" s="55" t="s">
        <v>472</v>
      </c>
      <c r="G30" s="192" t="s">
        <v>393</v>
      </c>
      <c r="H30" s="192" t="s">
        <v>363</v>
      </c>
      <c r="I30" s="198"/>
      <c r="J30" s="186"/>
      <c r="K30" s="56" t="s">
        <v>362</v>
      </c>
    </row>
    <row r="31" spans="1:11" s="139" customFormat="1" ht="15">
      <c r="A31" s="190" t="s">
        <v>279</v>
      </c>
      <c r="B31" s="8">
        <v>4</v>
      </c>
      <c r="C31" s="8">
        <v>133</v>
      </c>
      <c r="D31" s="7" t="s">
        <v>214</v>
      </c>
      <c r="E31" s="4" t="s">
        <v>215</v>
      </c>
      <c r="F31" s="55" t="s">
        <v>826</v>
      </c>
      <c r="G31" s="193" t="s">
        <v>3</v>
      </c>
      <c r="H31" s="193" t="s">
        <v>2</v>
      </c>
      <c r="I31" s="199"/>
      <c r="J31" s="187"/>
      <c r="K31" s="56" t="s">
        <v>123</v>
      </c>
    </row>
    <row r="32" spans="1:11" s="139" customFormat="1" ht="15">
      <c r="A32" s="188">
        <v>7</v>
      </c>
      <c r="B32" s="8">
        <v>1</v>
      </c>
      <c r="C32" s="8">
        <v>125</v>
      </c>
      <c r="D32" s="7" t="s">
        <v>101</v>
      </c>
      <c r="E32" s="4" t="s">
        <v>843</v>
      </c>
      <c r="F32" s="55" t="s">
        <v>456</v>
      </c>
      <c r="G32" s="191" t="s">
        <v>44</v>
      </c>
      <c r="H32" s="191" t="s">
        <v>15</v>
      </c>
      <c r="I32" s="197">
        <v>0.0013068287037037035</v>
      </c>
      <c r="J32" s="185"/>
      <c r="K32" s="56" t="s">
        <v>238</v>
      </c>
    </row>
    <row r="33" spans="1:11" s="139" customFormat="1" ht="15">
      <c r="A33" s="189" t="s">
        <v>279</v>
      </c>
      <c r="B33" s="8">
        <v>2</v>
      </c>
      <c r="C33" s="8">
        <v>121</v>
      </c>
      <c r="D33" s="7" t="s">
        <v>242</v>
      </c>
      <c r="E33" s="4" t="s">
        <v>484</v>
      </c>
      <c r="F33" s="55" t="s">
        <v>485</v>
      </c>
      <c r="G33" s="192" t="s">
        <v>44</v>
      </c>
      <c r="H33" s="192" t="s">
        <v>15</v>
      </c>
      <c r="I33" s="198"/>
      <c r="J33" s="186"/>
      <c r="K33" s="56" t="s">
        <v>238</v>
      </c>
    </row>
    <row r="34" spans="1:11" s="139" customFormat="1" ht="15">
      <c r="A34" s="189" t="s">
        <v>279</v>
      </c>
      <c r="B34" s="8">
        <v>3</v>
      </c>
      <c r="C34" s="8">
        <v>123</v>
      </c>
      <c r="D34" s="7" t="s">
        <v>158</v>
      </c>
      <c r="E34" s="4" t="s">
        <v>476</v>
      </c>
      <c r="F34" s="55" t="s">
        <v>477</v>
      </c>
      <c r="G34" s="192" t="s">
        <v>44</v>
      </c>
      <c r="H34" s="192" t="s">
        <v>15</v>
      </c>
      <c r="I34" s="198"/>
      <c r="J34" s="186"/>
      <c r="K34" s="56" t="s">
        <v>238</v>
      </c>
    </row>
    <row r="35" spans="1:11" s="139" customFormat="1" ht="15">
      <c r="A35" s="190" t="s">
        <v>279</v>
      </c>
      <c r="B35" s="8">
        <v>4</v>
      </c>
      <c r="C35" s="8">
        <v>122</v>
      </c>
      <c r="D35" s="7" t="s">
        <v>236</v>
      </c>
      <c r="E35" s="4" t="s">
        <v>237</v>
      </c>
      <c r="F35" s="55" t="s">
        <v>1028</v>
      </c>
      <c r="G35" s="193" t="s">
        <v>44</v>
      </c>
      <c r="H35" s="193" t="s">
        <v>15</v>
      </c>
      <c r="I35" s="199"/>
      <c r="J35" s="187"/>
      <c r="K35" s="56" t="s">
        <v>238</v>
      </c>
    </row>
    <row r="36" spans="1:11" s="139" customFormat="1" ht="15">
      <c r="A36" s="188">
        <v>8</v>
      </c>
      <c r="B36" s="8">
        <v>1</v>
      </c>
      <c r="C36" s="8">
        <v>25</v>
      </c>
      <c r="D36" s="7" t="s">
        <v>257</v>
      </c>
      <c r="E36" s="4" t="s">
        <v>497</v>
      </c>
      <c r="F36" s="55">
        <v>36310</v>
      </c>
      <c r="G36" s="191" t="s">
        <v>299</v>
      </c>
      <c r="H36" s="191" t="s">
        <v>25</v>
      </c>
      <c r="I36" s="197">
        <v>0.0014145833333333334</v>
      </c>
      <c r="J36" s="185"/>
      <c r="K36" s="56" t="s">
        <v>298</v>
      </c>
    </row>
    <row r="37" spans="1:11" s="139" customFormat="1" ht="15">
      <c r="A37" s="189" t="s">
        <v>279</v>
      </c>
      <c r="B37" s="8">
        <v>2</v>
      </c>
      <c r="C37" s="8">
        <v>24</v>
      </c>
      <c r="D37" s="7" t="s">
        <v>449</v>
      </c>
      <c r="E37" s="4" t="s">
        <v>450</v>
      </c>
      <c r="F37" s="55">
        <v>35958</v>
      </c>
      <c r="G37" s="192" t="s">
        <v>299</v>
      </c>
      <c r="H37" s="192" t="s">
        <v>25</v>
      </c>
      <c r="I37" s="198"/>
      <c r="J37" s="186"/>
      <c r="K37" s="56" t="s">
        <v>298</v>
      </c>
    </row>
    <row r="38" spans="1:11" s="139" customFormat="1" ht="15">
      <c r="A38" s="189" t="s">
        <v>279</v>
      </c>
      <c r="B38" s="8">
        <v>3</v>
      </c>
      <c r="C38" s="8">
        <v>26</v>
      </c>
      <c r="D38" s="7" t="s">
        <v>205</v>
      </c>
      <c r="E38" s="4" t="s">
        <v>490</v>
      </c>
      <c r="F38" s="55">
        <v>35644</v>
      </c>
      <c r="G38" s="192" t="s">
        <v>299</v>
      </c>
      <c r="H38" s="192" t="s">
        <v>25</v>
      </c>
      <c r="I38" s="198"/>
      <c r="J38" s="186"/>
      <c r="K38" s="56" t="s">
        <v>298</v>
      </c>
    </row>
    <row r="39" spans="1:11" s="139" customFormat="1" ht="15">
      <c r="A39" s="190" t="s">
        <v>279</v>
      </c>
      <c r="B39" s="8">
        <v>4</v>
      </c>
      <c r="C39" s="8">
        <v>28</v>
      </c>
      <c r="D39" s="7" t="s">
        <v>86</v>
      </c>
      <c r="E39" s="4" t="s">
        <v>479</v>
      </c>
      <c r="F39" s="55">
        <v>36022</v>
      </c>
      <c r="G39" s="193" t="s">
        <v>299</v>
      </c>
      <c r="H39" s="193" t="s">
        <v>25</v>
      </c>
      <c r="I39" s="199"/>
      <c r="J39" s="187"/>
      <c r="K39" s="56" t="s">
        <v>298</v>
      </c>
    </row>
    <row r="40" spans="1:11" s="139" customFormat="1" ht="15">
      <c r="A40" s="188"/>
      <c r="B40" s="8">
        <v>1</v>
      </c>
      <c r="C40" s="8">
        <v>215</v>
      </c>
      <c r="D40" s="7" t="s">
        <v>176</v>
      </c>
      <c r="E40" s="4" t="s">
        <v>895</v>
      </c>
      <c r="F40" s="55">
        <v>35928</v>
      </c>
      <c r="G40" s="191" t="s">
        <v>126</v>
      </c>
      <c r="H40" s="191" t="s">
        <v>127</v>
      </c>
      <c r="I40" s="197" t="s">
        <v>808</v>
      </c>
      <c r="J40" s="185"/>
      <c r="K40" s="56" t="s">
        <v>571</v>
      </c>
    </row>
    <row r="41" spans="1:11" s="139" customFormat="1" ht="15">
      <c r="A41" s="189"/>
      <c r="B41" s="8">
        <v>2</v>
      </c>
      <c r="C41" s="8">
        <v>86</v>
      </c>
      <c r="D41" s="7" t="s">
        <v>146</v>
      </c>
      <c r="E41" s="4" t="s">
        <v>145</v>
      </c>
      <c r="F41" s="55">
        <v>35895</v>
      </c>
      <c r="G41" s="192" t="s">
        <v>126</v>
      </c>
      <c r="H41" s="192" t="s">
        <v>127</v>
      </c>
      <c r="I41" s="198"/>
      <c r="J41" s="186"/>
      <c r="K41" s="56" t="s">
        <v>129</v>
      </c>
    </row>
    <row r="42" spans="1:11" s="139" customFormat="1" ht="15">
      <c r="A42" s="189"/>
      <c r="B42" s="8">
        <v>3</v>
      </c>
      <c r="C42" s="8">
        <v>90</v>
      </c>
      <c r="D42" s="7" t="s">
        <v>163</v>
      </c>
      <c r="E42" s="4" t="s">
        <v>656</v>
      </c>
      <c r="F42" s="55">
        <v>35501</v>
      </c>
      <c r="G42" s="192" t="s">
        <v>126</v>
      </c>
      <c r="H42" s="192" t="s">
        <v>127</v>
      </c>
      <c r="I42" s="198"/>
      <c r="J42" s="186"/>
      <c r="K42" s="56" t="s">
        <v>129</v>
      </c>
    </row>
    <row r="43" spans="1:11" s="139" customFormat="1" ht="15">
      <c r="A43" s="190"/>
      <c r="B43" s="8">
        <v>4</v>
      </c>
      <c r="C43" s="8">
        <v>89</v>
      </c>
      <c r="D43" s="7" t="s">
        <v>86</v>
      </c>
      <c r="E43" s="4" t="s">
        <v>939</v>
      </c>
      <c r="F43" s="55">
        <v>35548</v>
      </c>
      <c r="G43" s="193" t="s">
        <v>126</v>
      </c>
      <c r="H43" s="193" t="s">
        <v>127</v>
      </c>
      <c r="I43" s="199"/>
      <c r="J43" s="187"/>
      <c r="K43" s="56" t="s">
        <v>940</v>
      </c>
    </row>
  </sheetData>
  <sheetProtection/>
  <mergeCells count="45">
    <mergeCell ref="J12:J15"/>
    <mergeCell ref="A8:A11"/>
    <mergeCell ref="G8:G11"/>
    <mergeCell ref="H8:H11"/>
    <mergeCell ref="I8:I11"/>
    <mergeCell ref="J8:J11"/>
    <mergeCell ref="A12:A15"/>
    <mergeCell ref="G12:G15"/>
    <mergeCell ref="H12:H15"/>
    <mergeCell ref="I12:I15"/>
    <mergeCell ref="J20:J23"/>
    <mergeCell ref="A16:A19"/>
    <mergeCell ref="G16:G19"/>
    <mergeCell ref="H16:H19"/>
    <mergeCell ref="I16:I19"/>
    <mergeCell ref="J16:J19"/>
    <mergeCell ref="A20:A23"/>
    <mergeCell ref="G20:G23"/>
    <mergeCell ref="H20:H23"/>
    <mergeCell ref="I20:I23"/>
    <mergeCell ref="A24:A27"/>
    <mergeCell ref="G24:G27"/>
    <mergeCell ref="H24:H27"/>
    <mergeCell ref="I24:I27"/>
    <mergeCell ref="J24:J27"/>
    <mergeCell ref="A28:A31"/>
    <mergeCell ref="G28:G31"/>
    <mergeCell ref="H28:H31"/>
    <mergeCell ref="I28:I31"/>
    <mergeCell ref="J36:J39"/>
    <mergeCell ref="A32:A35"/>
    <mergeCell ref="G32:G35"/>
    <mergeCell ref="H32:H35"/>
    <mergeCell ref="I32:I35"/>
    <mergeCell ref="J28:J31"/>
    <mergeCell ref="J40:J43"/>
    <mergeCell ref="A40:A43"/>
    <mergeCell ref="G40:G43"/>
    <mergeCell ref="H40:H43"/>
    <mergeCell ref="I40:I43"/>
    <mergeCell ref="J32:J35"/>
    <mergeCell ref="A36:A39"/>
    <mergeCell ref="G36:G39"/>
    <mergeCell ref="H36:H39"/>
    <mergeCell ref="I36:I39"/>
  </mergeCells>
  <printOptions/>
  <pageMargins left="0.7" right="0" top="0.75" bottom="0.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32" sqref="G32"/>
    </sheetView>
  </sheetViews>
  <sheetFormatPr defaultColWidth="9.140625" defaultRowHeight="12.75" customHeight="1"/>
  <cols>
    <col min="1" max="1" width="5.57421875" style="79" customWidth="1"/>
    <col min="2" max="2" width="6.00390625" style="79" customWidth="1"/>
    <col min="3" max="3" width="9.140625" style="79" customWidth="1"/>
    <col min="4" max="4" width="14.7109375" style="79" customWidth="1"/>
    <col min="5" max="5" width="8.8515625" style="79" customWidth="1"/>
    <col min="6" max="6" width="9.421875" style="79" customWidth="1"/>
    <col min="7" max="7" width="11.421875" style="79" customWidth="1"/>
    <col min="8" max="10" width="11.00390625" style="79" customWidth="1"/>
    <col min="11" max="11" width="10.421875" style="79" customWidth="1"/>
    <col min="12" max="16384" width="9.140625" style="79" customWidth="1"/>
  </cols>
  <sheetData>
    <row r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ht="12.75">
      <c r="A3" s="123" t="s">
        <v>80</v>
      </c>
      <c r="F3" s="78" t="s">
        <v>79</v>
      </c>
    </row>
    <row r="5" ht="15.75">
      <c r="C5" s="122" t="s">
        <v>681</v>
      </c>
    </row>
    <row r="6" ht="15.75">
      <c r="C6" s="122" t="s">
        <v>691</v>
      </c>
    </row>
    <row r="7" spans="1:11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2.75">
      <c r="A8" s="105" t="s">
        <v>77</v>
      </c>
      <c r="B8" s="105" t="s">
        <v>76</v>
      </c>
      <c r="C8" s="121" t="s">
        <v>75</v>
      </c>
      <c r="D8" s="120" t="s">
        <v>74</v>
      </c>
      <c r="E8" s="119" t="s">
        <v>73</v>
      </c>
      <c r="F8" s="117" t="s">
        <v>72</v>
      </c>
      <c r="G8" s="117" t="s">
        <v>71</v>
      </c>
      <c r="H8" s="117"/>
      <c r="I8" s="118" t="s">
        <v>679</v>
      </c>
      <c r="J8" s="118" t="s">
        <v>678</v>
      </c>
      <c r="K8" s="118" t="s">
        <v>677</v>
      </c>
      <c r="L8" s="117" t="s">
        <v>676</v>
      </c>
    </row>
    <row r="9" spans="1:12" ht="13.5">
      <c r="A9" s="111"/>
      <c r="B9" s="111"/>
      <c r="C9" s="116"/>
      <c r="D9" s="115" t="s">
        <v>70</v>
      </c>
      <c r="E9" s="114"/>
      <c r="F9" s="111"/>
      <c r="G9" s="113"/>
      <c r="H9" s="113"/>
      <c r="I9" s="112"/>
      <c r="J9" s="112"/>
      <c r="K9" s="112"/>
      <c r="L9" s="111"/>
    </row>
    <row r="10" spans="1:12" ht="12.75">
      <c r="A10" s="105">
        <v>1</v>
      </c>
      <c r="B10" s="105">
        <v>209</v>
      </c>
      <c r="C10" s="110" t="s">
        <v>107</v>
      </c>
      <c r="D10" s="109" t="s">
        <v>675</v>
      </c>
      <c r="E10" s="108" t="s">
        <v>674</v>
      </c>
      <c r="F10" s="107" t="s">
        <v>259</v>
      </c>
      <c r="G10" s="107" t="s">
        <v>25</v>
      </c>
      <c r="H10" s="107" t="s">
        <v>684</v>
      </c>
      <c r="I10" s="106">
        <v>17.86</v>
      </c>
      <c r="J10" s="106">
        <v>1.68</v>
      </c>
      <c r="K10" s="106">
        <v>30</v>
      </c>
      <c r="L10" s="105"/>
    </row>
    <row r="11" spans="1:12" ht="12.75">
      <c r="A11" s="99"/>
      <c r="B11" s="99"/>
      <c r="C11" s="104"/>
      <c r="D11" s="103" t="s">
        <v>673</v>
      </c>
      <c r="E11" s="102"/>
      <c r="F11" s="101"/>
      <c r="G11" s="101"/>
      <c r="H11" s="101" t="s">
        <v>683</v>
      </c>
      <c r="I11" s="100"/>
      <c r="J11" s="100"/>
      <c r="K11" s="100"/>
      <c r="L11" s="99"/>
    </row>
    <row r="12" spans="1:12" ht="12.75">
      <c r="A12" s="98"/>
      <c r="B12" s="98"/>
      <c r="C12" s="97"/>
      <c r="D12" s="96"/>
      <c r="E12" s="95"/>
      <c r="F12" s="94"/>
      <c r="G12" s="93"/>
      <c r="H12" s="94" t="s">
        <v>682</v>
      </c>
      <c r="I12" s="92">
        <f>IF(ISBLANK(I10),"",INT(9.23076*(26.7-I10)^1.835))</f>
        <v>503</v>
      </c>
      <c r="J12" s="92">
        <f>IF(ISBLANK(J10),"",INT(1.84523*(J10*100-75)^1.348))</f>
        <v>830</v>
      </c>
      <c r="K12" s="92">
        <f>IF(ISBLANK(K10),"",INT(15.9803*(K10-3.8)^1.04))</f>
        <v>477</v>
      </c>
      <c r="L12" s="91">
        <f>SUM(I12:K12)</f>
        <v>1810</v>
      </c>
    </row>
    <row r="13" spans="1:12" ht="12.75">
      <c r="A13" s="105">
        <v>2</v>
      </c>
      <c r="B13" s="105">
        <v>22</v>
      </c>
      <c r="C13" s="110" t="s">
        <v>672</v>
      </c>
      <c r="D13" s="109" t="s">
        <v>671</v>
      </c>
      <c r="E13" s="108">
        <v>35657</v>
      </c>
      <c r="F13" s="107" t="s">
        <v>186</v>
      </c>
      <c r="G13" s="107" t="s">
        <v>187</v>
      </c>
      <c r="H13" s="107" t="s">
        <v>684</v>
      </c>
      <c r="I13" s="106">
        <v>19.83</v>
      </c>
      <c r="J13" s="106">
        <v>1.32</v>
      </c>
      <c r="K13" s="106">
        <v>29.14</v>
      </c>
      <c r="L13" s="105"/>
    </row>
    <row r="14" spans="1:12" ht="12.75">
      <c r="A14" s="99"/>
      <c r="B14" s="99"/>
      <c r="C14" s="104"/>
      <c r="D14" s="103" t="s">
        <v>188</v>
      </c>
      <c r="E14" s="102"/>
      <c r="F14" s="101"/>
      <c r="G14" s="101"/>
      <c r="H14" s="101" t="s">
        <v>683</v>
      </c>
      <c r="I14" s="100"/>
      <c r="J14" s="100"/>
      <c r="K14" s="100"/>
      <c r="L14" s="99"/>
    </row>
    <row r="15" spans="1:12" ht="12.75">
      <c r="A15" s="98"/>
      <c r="B15" s="98"/>
      <c r="C15" s="97"/>
      <c r="D15" s="96"/>
      <c r="E15" s="95"/>
      <c r="F15" s="94"/>
      <c r="G15" s="93"/>
      <c r="H15" s="94" t="s">
        <v>682</v>
      </c>
      <c r="I15" s="92">
        <f>IF(ISBLANK(I13),"",INT(9.23076*(26.7-I13)^1.835))</f>
        <v>316</v>
      </c>
      <c r="J15" s="92">
        <f>IF(ISBLANK(J13),"",INT(1.84523*(J13*100-75)^1.348))</f>
        <v>429</v>
      </c>
      <c r="K15" s="92">
        <f>IF(ISBLANK(K13),"",INT(15.9803*(K13-3.8)^1.04))</f>
        <v>460</v>
      </c>
      <c r="L15" s="91">
        <f>SUM(I15:K15)</f>
        <v>1205</v>
      </c>
    </row>
    <row r="16" spans="1:12" ht="12.75">
      <c r="A16" s="105">
        <v>3</v>
      </c>
      <c r="B16" s="105">
        <v>89</v>
      </c>
      <c r="C16" s="110" t="s">
        <v>670</v>
      </c>
      <c r="D16" s="109" t="s">
        <v>669</v>
      </c>
      <c r="E16" s="108">
        <v>36472</v>
      </c>
      <c r="F16" s="107" t="s">
        <v>9</v>
      </c>
      <c r="G16" s="107" t="s">
        <v>8</v>
      </c>
      <c r="H16" s="107" t="s">
        <v>684</v>
      </c>
      <c r="I16" s="106">
        <v>21.44</v>
      </c>
      <c r="J16" s="106">
        <v>1.35</v>
      </c>
      <c r="K16" s="106">
        <v>20.95</v>
      </c>
      <c r="L16" s="105"/>
    </row>
    <row r="17" spans="1:12" ht="12.75">
      <c r="A17" s="99"/>
      <c r="B17" s="99"/>
      <c r="C17" s="104"/>
      <c r="D17" s="103" t="s">
        <v>7</v>
      </c>
      <c r="E17" s="102"/>
      <c r="F17" s="101"/>
      <c r="G17" s="101"/>
      <c r="H17" s="101" t="s">
        <v>683</v>
      </c>
      <c r="I17" s="100"/>
      <c r="J17" s="100"/>
      <c r="K17" s="100"/>
      <c r="L17" s="99"/>
    </row>
    <row r="18" spans="1:12" ht="12.75">
      <c r="A18" s="98"/>
      <c r="B18" s="98"/>
      <c r="C18" s="97"/>
      <c r="D18" s="96"/>
      <c r="E18" s="95"/>
      <c r="F18" s="94"/>
      <c r="G18" s="93"/>
      <c r="H18" s="94" t="s">
        <v>682</v>
      </c>
      <c r="I18" s="92">
        <f>IF(ISBLANK(I16),"",INT(9.23076*(26.7-I16)^1.835))</f>
        <v>194</v>
      </c>
      <c r="J18" s="92">
        <f>IF(ISBLANK(J16),"",INT(1.84523*(J16*100-75)^1.348))</f>
        <v>460</v>
      </c>
      <c r="K18" s="92">
        <f>IF(ISBLANK(K16),"",INT(15.9803*(K16-3.8)^1.04))</f>
        <v>307</v>
      </c>
      <c r="L18" s="91">
        <f>SUM(I18:K18)</f>
        <v>961</v>
      </c>
    </row>
    <row r="19" spans="1:11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ht="15.75">
      <c r="C20" s="122" t="s">
        <v>690</v>
      </c>
    </row>
    <row r="21" ht="15.75">
      <c r="C21" s="122" t="s">
        <v>680</v>
      </c>
    </row>
    <row r="22" spans="1:12" ht="12.7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2.75">
      <c r="A23" s="105" t="s">
        <v>77</v>
      </c>
      <c r="B23" s="105" t="s">
        <v>76</v>
      </c>
      <c r="C23" s="121" t="s">
        <v>75</v>
      </c>
      <c r="D23" s="120" t="s">
        <v>74</v>
      </c>
      <c r="E23" s="119" t="s">
        <v>73</v>
      </c>
      <c r="F23" s="117" t="s">
        <v>72</v>
      </c>
      <c r="G23" s="117" t="s">
        <v>71</v>
      </c>
      <c r="H23" s="117"/>
      <c r="I23" s="118" t="s">
        <v>679</v>
      </c>
      <c r="J23" s="118" t="s">
        <v>678</v>
      </c>
      <c r="K23" s="118" t="s">
        <v>677</v>
      </c>
      <c r="L23" s="117" t="s">
        <v>676</v>
      </c>
    </row>
    <row r="24" spans="1:12" ht="13.5">
      <c r="A24" s="111"/>
      <c r="B24" s="111"/>
      <c r="C24" s="116"/>
      <c r="D24" s="115" t="s">
        <v>70</v>
      </c>
      <c r="E24" s="114"/>
      <c r="F24" s="111"/>
      <c r="G24" s="113"/>
      <c r="H24" s="113"/>
      <c r="I24" s="112"/>
      <c r="J24" s="112"/>
      <c r="K24" s="112"/>
      <c r="L24" s="111"/>
    </row>
    <row r="25" spans="1:12" ht="12.75">
      <c r="A25" s="105">
        <f>IF(ISBLANK(I25)," ",RANK(L27,$L$27:$L$30,0))</f>
        <v>1</v>
      </c>
      <c r="B25" s="124">
        <v>18</v>
      </c>
      <c r="C25" s="110" t="s">
        <v>689</v>
      </c>
      <c r="D25" s="109" t="s">
        <v>688</v>
      </c>
      <c r="E25" s="108">
        <v>35688</v>
      </c>
      <c r="F25" s="107" t="s">
        <v>186</v>
      </c>
      <c r="G25" s="107" t="s">
        <v>187</v>
      </c>
      <c r="H25" s="107" t="s">
        <v>684</v>
      </c>
      <c r="I25" s="106">
        <v>17.82</v>
      </c>
      <c r="J25" s="106">
        <v>1.59</v>
      </c>
      <c r="K25" s="106">
        <v>24.23</v>
      </c>
      <c r="L25" s="105"/>
    </row>
    <row r="26" spans="1:12" ht="12.75">
      <c r="A26" s="99"/>
      <c r="B26" s="99"/>
      <c r="C26" s="104"/>
      <c r="D26" s="103" t="s">
        <v>687</v>
      </c>
      <c r="E26" s="102"/>
      <c r="F26" s="101"/>
      <c r="G26" s="101"/>
      <c r="H26" s="101" t="s">
        <v>683</v>
      </c>
      <c r="I26" s="100"/>
      <c r="J26" s="100"/>
      <c r="K26" s="100"/>
      <c r="L26" s="99"/>
    </row>
    <row r="27" spans="1:12" ht="12.75">
      <c r="A27" s="98"/>
      <c r="B27" s="98"/>
      <c r="C27" s="97"/>
      <c r="D27" s="96"/>
      <c r="E27" s="95"/>
      <c r="F27" s="94"/>
      <c r="G27" s="93"/>
      <c r="H27" s="94" t="s">
        <v>682</v>
      </c>
      <c r="I27" s="111">
        <f>IF(ISBLANK(I25),"",TRUNC((5.74352*((28.5-I25)^1.92))))</f>
        <v>542</v>
      </c>
      <c r="J27" s="111">
        <v>457</v>
      </c>
      <c r="K27" s="111">
        <f>IF(ISBLANK(K25),"",TRUNC((10.14*((K25-7)^1.08))))</f>
        <v>219</v>
      </c>
      <c r="L27" s="111">
        <f>IF(ISBLANK(I25)," ",SUM(I27:K27))</f>
        <v>1218</v>
      </c>
    </row>
    <row r="28" spans="1:12" ht="12.75">
      <c r="A28" s="105">
        <f>IF(ISBLANK(I28)," ",RANK(L30,$L$27:$L$30,0))</f>
        <v>2</v>
      </c>
      <c r="B28" s="105">
        <v>48</v>
      </c>
      <c r="C28" s="110" t="s">
        <v>686</v>
      </c>
      <c r="D28" s="109" t="s">
        <v>685</v>
      </c>
      <c r="E28" s="108">
        <v>35898</v>
      </c>
      <c r="F28" s="107" t="s">
        <v>247</v>
      </c>
      <c r="G28" s="107" t="s">
        <v>60</v>
      </c>
      <c r="H28" s="107" t="s">
        <v>684</v>
      </c>
      <c r="I28" s="106">
        <v>20.78</v>
      </c>
      <c r="J28" s="106">
        <v>1.35</v>
      </c>
      <c r="K28" s="106">
        <v>31.07</v>
      </c>
      <c r="L28" s="105"/>
    </row>
    <row r="29" spans="1:12" ht="12.75">
      <c r="A29" s="99"/>
      <c r="B29" s="99"/>
      <c r="C29" s="104"/>
      <c r="D29" s="103" t="s">
        <v>248</v>
      </c>
      <c r="E29" s="102"/>
      <c r="F29" s="101"/>
      <c r="G29" s="101"/>
      <c r="H29" s="101" t="s">
        <v>683</v>
      </c>
      <c r="I29" s="100"/>
      <c r="J29" s="100"/>
      <c r="K29" s="100"/>
      <c r="L29" s="99"/>
    </row>
    <row r="30" spans="1:12" ht="12.75">
      <c r="A30" s="98"/>
      <c r="B30" s="98"/>
      <c r="C30" s="97"/>
      <c r="D30" s="96"/>
      <c r="E30" s="95"/>
      <c r="F30" s="94"/>
      <c r="G30" s="93"/>
      <c r="H30" s="94" t="s">
        <v>682</v>
      </c>
      <c r="I30" s="111">
        <v>290</v>
      </c>
      <c r="J30" s="111">
        <f>IF(ISBLANK(J28),"",TRUNC((0.8465*(((J28*100)-75)^1.42))))</f>
        <v>283</v>
      </c>
      <c r="K30" s="111">
        <f>IF(ISBLANK(K28),"",TRUNC((10.14*((K28-7)^1.08))))</f>
        <v>314</v>
      </c>
      <c r="L30" s="111">
        <f>IF(ISBLANK(I28)," ",SUM(I30:K30))</f>
        <v>887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pane xSplit="1" ySplit="7" topLeftCell="B8" activePane="bottomRight" state="frozen"/>
      <selection pane="topLeft" activeCell="A16" sqref="A16:IV20"/>
      <selection pane="topRight" activeCell="A16" sqref="A16:IV20"/>
      <selection pane="bottomLeft" activeCell="A16" sqref="A16:IV20"/>
      <selection pane="bottomRight" activeCell="H30" sqref="H30"/>
    </sheetView>
  </sheetViews>
  <sheetFormatPr defaultColWidth="5.8515625" defaultRowHeight="12.75" customHeight="1"/>
  <cols>
    <col min="1" max="1" width="5.57421875" style="1" customWidth="1"/>
    <col min="2" max="2" width="5.8515625" style="1" customWidth="1"/>
    <col min="3" max="3" width="10.8515625" style="1" customWidth="1"/>
    <col min="4" max="4" width="13.57421875" style="1" customWidth="1"/>
    <col min="5" max="5" width="10.140625" style="1" customWidth="1"/>
    <col min="6" max="6" width="11.8515625" style="1" customWidth="1"/>
    <col min="7" max="7" width="7.57421875" style="1" customWidth="1"/>
    <col min="8" max="8" width="15.00390625" style="1" customWidth="1"/>
    <col min="9" max="9" width="7.8515625" style="1" customWidth="1"/>
    <col min="10" max="16" width="6.140625" style="1" customWidth="1"/>
    <col min="17" max="253" width="9.140625" style="1" customWidth="1"/>
    <col min="254" max="254" width="5.57421875" style="1" customWidth="1"/>
    <col min="255" max="255" width="9.140625" style="1" customWidth="1"/>
    <col min="256" max="16384" width="5.8515625" style="1" customWidth="1"/>
  </cols>
  <sheetData>
    <row r="1" s="79" customFormat="1" ht="18">
      <c r="A1" s="80" t="s">
        <v>81</v>
      </c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16" ht="18">
      <c r="A5" s="19"/>
      <c r="B5" s="18"/>
      <c r="C5" s="17" t="s">
        <v>903</v>
      </c>
      <c r="J5" s="16"/>
      <c r="K5" s="16"/>
      <c r="L5" s="16"/>
      <c r="M5" s="16"/>
      <c r="N5" s="16"/>
      <c r="O5" s="16"/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26"/>
      <c r="J6" s="131">
        <v>1.25</v>
      </c>
      <c r="K6" s="131">
        <v>1.3</v>
      </c>
      <c r="L6" s="131">
        <v>1.35</v>
      </c>
      <c r="M6" s="131">
        <v>1.4000000000000001</v>
      </c>
      <c r="N6" s="131">
        <v>1.4500000000000002</v>
      </c>
      <c r="O6" s="131">
        <v>1.5000000000000002</v>
      </c>
      <c r="P6" s="131">
        <v>1.5500000000000003</v>
      </c>
    </row>
    <row r="7" spans="1:16" ht="14.25">
      <c r="A7" s="10" t="s">
        <v>77</v>
      </c>
      <c r="B7" s="10" t="s">
        <v>76</v>
      </c>
      <c r="C7" s="15" t="s">
        <v>75</v>
      </c>
      <c r="D7" s="14" t="s">
        <v>74</v>
      </c>
      <c r="E7" s="13" t="s">
        <v>73</v>
      </c>
      <c r="F7" s="12" t="s">
        <v>72</v>
      </c>
      <c r="G7" s="12" t="s">
        <v>71</v>
      </c>
      <c r="H7" s="12" t="s">
        <v>70</v>
      </c>
      <c r="I7" s="11" t="s">
        <v>104</v>
      </c>
      <c r="J7" s="131">
        <v>1.6000000000000003</v>
      </c>
      <c r="K7" s="131">
        <v>1.6300000000000003</v>
      </c>
      <c r="L7" s="131">
        <v>1.6600000000000004</v>
      </c>
      <c r="M7" s="131">
        <v>1.6900000000000004</v>
      </c>
      <c r="N7" s="131">
        <v>1.7200000000000004</v>
      </c>
      <c r="O7" s="131">
        <v>1.7500000000000004</v>
      </c>
      <c r="P7" s="131">
        <v>1.7800000000000005</v>
      </c>
    </row>
    <row r="8" spans="1:16" ht="15">
      <c r="A8" s="8">
        <v>1</v>
      </c>
      <c r="B8" s="8">
        <v>186</v>
      </c>
      <c r="C8" s="40" t="s">
        <v>30</v>
      </c>
      <c r="D8" s="41" t="s">
        <v>907</v>
      </c>
      <c r="E8" s="6">
        <v>35727</v>
      </c>
      <c r="F8" s="5" t="s">
        <v>89</v>
      </c>
      <c r="G8" s="5" t="s">
        <v>88</v>
      </c>
      <c r="H8" s="4" t="s">
        <v>908</v>
      </c>
      <c r="I8" s="3">
        <v>1.6</v>
      </c>
      <c r="J8" s="3"/>
      <c r="K8" s="3"/>
      <c r="L8" s="3"/>
      <c r="M8" s="2">
        <v>0</v>
      </c>
      <c r="N8" s="2">
        <v>0</v>
      </c>
      <c r="O8" s="2">
        <v>0</v>
      </c>
      <c r="P8" s="2">
        <v>0</v>
      </c>
    </row>
    <row r="9" spans="1:16" ht="15">
      <c r="A9" s="8"/>
      <c r="B9" s="8"/>
      <c r="C9" s="40" t="s">
        <v>279</v>
      </c>
      <c r="D9" s="41" t="s">
        <v>279</v>
      </c>
      <c r="E9" s="6" t="s">
        <v>279</v>
      </c>
      <c r="F9" s="5" t="s">
        <v>279</v>
      </c>
      <c r="G9" s="5" t="s">
        <v>279</v>
      </c>
      <c r="H9" s="4" t="s">
        <v>279</v>
      </c>
      <c r="I9" s="3"/>
      <c r="J9" s="3" t="s">
        <v>927</v>
      </c>
      <c r="K9" s="3" t="s">
        <v>928</v>
      </c>
      <c r="L9" s="3"/>
      <c r="M9" s="3"/>
      <c r="N9" s="3"/>
      <c r="O9" s="3"/>
      <c r="P9" s="2"/>
    </row>
    <row r="10" spans="1:16" ht="15">
      <c r="A10" s="8">
        <v>2</v>
      </c>
      <c r="B10" s="8">
        <v>189</v>
      </c>
      <c r="C10" s="7" t="s">
        <v>696</v>
      </c>
      <c r="D10" s="4" t="s">
        <v>915</v>
      </c>
      <c r="E10" s="6">
        <v>35816</v>
      </c>
      <c r="F10" s="5" t="s">
        <v>33</v>
      </c>
      <c r="G10" s="5" t="s">
        <v>32</v>
      </c>
      <c r="H10" s="4" t="s">
        <v>31</v>
      </c>
      <c r="I10" s="3">
        <v>1.55</v>
      </c>
      <c r="J10" s="3"/>
      <c r="K10" s="2">
        <v>0</v>
      </c>
      <c r="L10" s="2">
        <v>0</v>
      </c>
      <c r="M10" s="2">
        <v>0</v>
      </c>
      <c r="N10" s="2">
        <v>0</v>
      </c>
      <c r="O10" s="3" t="s">
        <v>927</v>
      </c>
      <c r="P10" s="2">
        <v>0</v>
      </c>
    </row>
    <row r="11" spans="1:16" ht="15">
      <c r="A11" s="8"/>
      <c r="B11" s="8">
        <v>189</v>
      </c>
      <c r="C11" s="7" t="s">
        <v>279</v>
      </c>
      <c r="D11" s="4" t="s">
        <v>279</v>
      </c>
      <c r="E11" s="6" t="s">
        <v>279</v>
      </c>
      <c r="F11" s="5" t="s">
        <v>279</v>
      </c>
      <c r="G11" s="5" t="s">
        <v>279</v>
      </c>
      <c r="H11" s="4" t="s">
        <v>279</v>
      </c>
      <c r="I11" s="3"/>
      <c r="J11" s="3" t="s">
        <v>928</v>
      </c>
      <c r="K11" s="3"/>
      <c r="L11" s="3"/>
      <c r="M11" s="3"/>
      <c r="N11" s="3"/>
      <c r="O11" s="3"/>
      <c r="P11" s="2"/>
    </row>
    <row r="12" spans="1:16" ht="15">
      <c r="A12" s="8">
        <v>3</v>
      </c>
      <c r="B12" s="8">
        <v>171</v>
      </c>
      <c r="C12" s="7" t="s">
        <v>913</v>
      </c>
      <c r="D12" s="4" t="s">
        <v>914</v>
      </c>
      <c r="E12" s="6">
        <v>35857</v>
      </c>
      <c r="F12" s="5" t="s">
        <v>37</v>
      </c>
      <c r="G12" s="5" t="s">
        <v>36</v>
      </c>
      <c r="H12" s="4" t="s">
        <v>113</v>
      </c>
      <c r="I12" s="3">
        <v>1.55</v>
      </c>
      <c r="J12" s="3"/>
      <c r="K12" s="2">
        <v>0</v>
      </c>
      <c r="L12" s="2">
        <v>0</v>
      </c>
      <c r="M12" s="2">
        <v>0</v>
      </c>
      <c r="N12" s="2">
        <v>0</v>
      </c>
      <c r="O12" s="3" t="s">
        <v>927</v>
      </c>
      <c r="P12" s="2" t="s">
        <v>929</v>
      </c>
    </row>
    <row r="13" spans="1:16" ht="15">
      <c r="A13" s="8">
        <v>3</v>
      </c>
      <c r="B13" s="8">
        <v>171</v>
      </c>
      <c r="C13" s="7"/>
      <c r="D13" s="4"/>
      <c r="E13" s="6"/>
      <c r="F13" s="5"/>
      <c r="G13" s="5"/>
      <c r="H13" s="4"/>
      <c r="I13" s="3"/>
      <c r="J13" s="3" t="s">
        <v>928</v>
      </c>
      <c r="K13" s="2"/>
      <c r="L13" s="2"/>
      <c r="M13" s="2"/>
      <c r="N13" s="2"/>
      <c r="O13" s="3"/>
      <c r="P13" s="2"/>
    </row>
    <row r="14" spans="1:16" ht="15">
      <c r="A14" s="8">
        <v>4</v>
      </c>
      <c r="B14" s="8">
        <v>208</v>
      </c>
      <c r="C14" s="7" t="s">
        <v>811</v>
      </c>
      <c r="D14" s="4" t="s">
        <v>596</v>
      </c>
      <c r="E14" s="6" t="s">
        <v>812</v>
      </c>
      <c r="F14" s="5" t="s">
        <v>259</v>
      </c>
      <c r="G14" s="5" t="s">
        <v>25</v>
      </c>
      <c r="H14" s="4" t="s">
        <v>542</v>
      </c>
      <c r="I14" s="3">
        <v>1.35</v>
      </c>
      <c r="J14" s="2">
        <v>0</v>
      </c>
      <c r="K14" s="2">
        <v>0</v>
      </c>
      <c r="L14" s="2">
        <v>0</v>
      </c>
      <c r="M14" s="3" t="s">
        <v>928</v>
      </c>
      <c r="N14" s="3"/>
      <c r="O14" s="3"/>
      <c r="P14" s="2"/>
    </row>
    <row r="15" spans="1:16" ht="15">
      <c r="A15" s="8">
        <v>5</v>
      </c>
      <c r="B15" s="8">
        <v>226</v>
      </c>
      <c r="C15" s="7" t="s">
        <v>909</v>
      </c>
      <c r="D15" s="4" t="s">
        <v>910</v>
      </c>
      <c r="E15" s="6" t="s">
        <v>911</v>
      </c>
      <c r="F15" s="5" t="s">
        <v>3</v>
      </c>
      <c r="G15" s="5" t="s">
        <v>2</v>
      </c>
      <c r="H15" s="4" t="s">
        <v>852</v>
      </c>
      <c r="I15" s="3">
        <v>1.35</v>
      </c>
      <c r="J15" s="2">
        <v>0</v>
      </c>
      <c r="K15" s="2">
        <v>0</v>
      </c>
      <c r="L15" s="3" t="s">
        <v>927</v>
      </c>
      <c r="M15" s="3" t="s">
        <v>928</v>
      </c>
      <c r="N15" s="3"/>
      <c r="O15" s="3"/>
      <c r="P15" s="2"/>
    </row>
    <row r="16" spans="1:16" ht="15">
      <c r="A16" s="8">
        <v>5</v>
      </c>
      <c r="B16" s="8">
        <v>159</v>
      </c>
      <c r="C16" s="7" t="s">
        <v>293</v>
      </c>
      <c r="D16" s="4" t="s">
        <v>912</v>
      </c>
      <c r="E16" s="6">
        <v>35969</v>
      </c>
      <c r="F16" s="5" t="s">
        <v>118</v>
      </c>
      <c r="G16" s="5" t="s">
        <v>49</v>
      </c>
      <c r="H16" s="4" t="s">
        <v>175</v>
      </c>
      <c r="I16" s="3">
        <v>1.35</v>
      </c>
      <c r="J16" s="2">
        <v>0</v>
      </c>
      <c r="K16" s="2">
        <v>0</v>
      </c>
      <c r="L16" s="3" t="s">
        <v>927</v>
      </c>
      <c r="M16" s="3" t="s">
        <v>928</v>
      </c>
      <c r="N16" s="3"/>
      <c r="O16" s="3"/>
      <c r="P16" s="2"/>
    </row>
    <row r="17" spans="1:16" ht="15">
      <c r="A17" s="8">
        <v>7</v>
      </c>
      <c r="B17" s="8">
        <v>151</v>
      </c>
      <c r="C17" s="7" t="s">
        <v>904</v>
      </c>
      <c r="D17" s="4" t="s">
        <v>905</v>
      </c>
      <c r="E17" s="6">
        <v>35841</v>
      </c>
      <c r="F17" s="5" t="s">
        <v>366</v>
      </c>
      <c r="G17" s="5" t="s">
        <v>219</v>
      </c>
      <c r="H17" s="4" t="s">
        <v>365</v>
      </c>
      <c r="I17" s="3">
        <v>1.3</v>
      </c>
      <c r="J17" s="2">
        <v>0</v>
      </c>
      <c r="K17" s="3" t="s">
        <v>927</v>
      </c>
      <c r="L17" s="3" t="s">
        <v>928</v>
      </c>
      <c r="M17" s="3"/>
      <c r="N17" s="3"/>
      <c r="O17" s="3"/>
      <c r="P17" s="2"/>
    </row>
    <row r="18" spans="1:16" ht="15">
      <c r="A18" s="8">
        <v>8</v>
      </c>
      <c r="B18" s="8">
        <v>194</v>
      </c>
      <c r="C18" s="7" t="s">
        <v>719</v>
      </c>
      <c r="D18" s="4" t="s">
        <v>855</v>
      </c>
      <c r="E18" s="6">
        <v>36030</v>
      </c>
      <c r="F18" s="5" t="s">
        <v>118</v>
      </c>
      <c r="G18" s="5" t="s">
        <v>49</v>
      </c>
      <c r="H18" s="4" t="s">
        <v>119</v>
      </c>
      <c r="I18" s="3">
        <v>1.3</v>
      </c>
      <c r="J18" s="2">
        <v>0</v>
      </c>
      <c r="K18" s="3" t="s">
        <v>929</v>
      </c>
      <c r="L18" s="3" t="s">
        <v>928</v>
      </c>
      <c r="M18" s="3"/>
      <c r="N18" s="3"/>
      <c r="O18" s="3"/>
      <c r="P18" s="2"/>
    </row>
    <row r="19" spans="1:16" ht="15">
      <c r="A19" s="8">
        <v>9</v>
      </c>
      <c r="B19" s="8">
        <v>183</v>
      </c>
      <c r="C19" s="7" t="s">
        <v>111</v>
      </c>
      <c r="D19" s="4" t="s">
        <v>906</v>
      </c>
      <c r="E19" s="6">
        <v>35796</v>
      </c>
      <c r="F19" s="5" t="s">
        <v>234</v>
      </c>
      <c r="G19" s="5" t="s">
        <v>15</v>
      </c>
      <c r="H19" s="4" t="s">
        <v>235</v>
      </c>
      <c r="I19" s="3">
        <v>1.25</v>
      </c>
      <c r="J19" s="2">
        <v>0</v>
      </c>
      <c r="K19" s="3" t="s">
        <v>928</v>
      </c>
      <c r="L19" s="3"/>
      <c r="M19" s="3"/>
      <c r="N19" s="3"/>
      <c r="O19" s="3"/>
      <c r="P19" s="2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1" ySplit="7" topLeftCell="B8" activePane="bottomRight" state="frozen"/>
      <selection pane="topLeft" activeCell="A16" sqref="A16:IV20"/>
      <selection pane="topRight" activeCell="A16" sqref="A16:IV20"/>
      <selection pane="bottomLeft" activeCell="A16" sqref="A16:IV20"/>
      <selection pane="bottomRight" activeCell="Q28" sqref="Q28"/>
    </sheetView>
  </sheetViews>
  <sheetFormatPr defaultColWidth="5.8515625" defaultRowHeight="12.75" customHeight="1"/>
  <cols>
    <col min="1" max="1" width="5.57421875" style="1" customWidth="1"/>
    <col min="2" max="2" width="5.8515625" style="1" customWidth="1"/>
    <col min="3" max="3" width="10.8515625" style="1" customWidth="1"/>
    <col min="4" max="4" width="13.57421875" style="1" customWidth="1"/>
    <col min="5" max="5" width="10.140625" style="1" customWidth="1"/>
    <col min="6" max="6" width="11.8515625" style="1" customWidth="1"/>
    <col min="7" max="7" width="7.57421875" style="1" customWidth="1"/>
    <col min="8" max="8" width="15.00390625" style="1" customWidth="1"/>
    <col min="9" max="9" width="7.8515625" style="1" customWidth="1"/>
    <col min="10" max="16" width="6.140625" style="1" customWidth="1"/>
    <col min="17" max="253" width="9.140625" style="1" customWidth="1"/>
    <col min="254" max="254" width="5.57421875" style="1" customWidth="1"/>
    <col min="255" max="255" width="9.140625" style="1" customWidth="1"/>
    <col min="256" max="16384" width="5.8515625" style="1" customWidth="1"/>
  </cols>
  <sheetData>
    <row r="1" s="79" customFormat="1" ht="18">
      <c r="A1" s="80" t="s">
        <v>81</v>
      </c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16" ht="18">
      <c r="A5" s="19"/>
      <c r="B5" s="18"/>
      <c r="C5" s="17" t="s">
        <v>916</v>
      </c>
      <c r="J5" s="16"/>
      <c r="K5" s="16"/>
      <c r="L5" s="16"/>
      <c r="M5" s="16"/>
      <c r="N5" s="16"/>
      <c r="O5" s="16"/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26"/>
      <c r="J6" s="131">
        <v>1.4</v>
      </c>
      <c r="K6" s="131">
        <v>1.45</v>
      </c>
      <c r="L6" s="131">
        <v>1.5</v>
      </c>
      <c r="M6" s="131">
        <v>1.55</v>
      </c>
      <c r="N6" s="131">
        <v>1.6</v>
      </c>
      <c r="O6" s="131">
        <v>1.6500000000000001</v>
      </c>
      <c r="P6" s="131">
        <v>1.7000000000000002</v>
      </c>
    </row>
    <row r="7" spans="1:16" ht="1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6" t="s">
        <v>70</v>
      </c>
      <c r="I7" s="73" t="s">
        <v>104</v>
      </c>
      <c r="J7" s="163">
        <v>1.7500000000000002</v>
      </c>
      <c r="K7" s="163">
        <v>1.8000000000000003</v>
      </c>
      <c r="L7" s="163">
        <v>1.8500000000000003</v>
      </c>
      <c r="M7" s="163">
        <v>1.8800000000000003</v>
      </c>
      <c r="N7" s="163">
        <v>1.9100000000000004</v>
      </c>
      <c r="O7" s="163">
        <v>1.9400000000000004</v>
      </c>
      <c r="P7" s="163">
        <v>1.9700000000000004</v>
      </c>
    </row>
    <row r="8" spans="1:16" ht="15">
      <c r="A8" s="8">
        <v>1</v>
      </c>
      <c r="B8" s="8">
        <v>158</v>
      </c>
      <c r="C8" s="7" t="s">
        <v>925</v>
      </c>
      <c r="D8" s="4" t="s">
        <v>926</v>
      </c>
      <c r="E8" s="6">
        <v>35523</v>
      </c>
      <c r="F8" s="5" t="s">
        <v>50</v>
      </c>
      <c r="G8" s="5" t="s">
        <v>49</v>
      </c>
      <c r="H8" s="4" t="s">
        <v>267</v>
      </c>
      <c r="I8" s="3">
        <v>1.7</v>
      </c>
      <c r="J8" s="3"/>
      <c r="K8" s="2">
        <v>0</v>
      </c>
      <c r="L8" s="2">
        <v>0</v>
      </c>
      <c r="M8" s="2">
        <v>0</v>
      </c>
      <c r="N8" s="2">
        <v>0</v>
      </c>
      <c r="O8" s="2">
        <v>0</v>
      </c>
      <c r="P8" s="2" t="s">
        <v>927</v>
      </c>
    </row>
    <row r="9" spans="1:16" ht="15">
      <c r="A9" s="8"/>
      <c r="B9" s="8"/>
      <c r="C9" s="7" t="s">
        <v>279</v>
      </c>
      <c r="D9" s="4" t="s">
        <v>279</v>
      </c>
      <c r="E9" s="6" t="s">
        <v>279</v>
      </c>
      <c r="F9" s="5" t="s">
        <v>279</v>
      </c>
      <c r="G9" s="5" t="s">
        <v>279</v>
      </c>
      <c r="H9" s="4" t="s">
        <v>279</v>
      </c>
      <c r="I9" s="3"/>
      <c r="J9" s="3" t="s">
        <v>928</v>
      </c>
      <c r="K9" s="3"/>
      <c r="L9" s="3"/>
      <c r="M9" s="3"/>
      <c r="N9" s="3"/>
      <c r="O9" s="3"/>
      <c r="P9" s="2"/>
    </row>
    <row r="10" spans="1:16" ht="15">
      <c r="A10" s="8">
        <v>2</v>
      </c>
      <c r="B10" s="8">
        <v>161</v>
      </c>
      <c r="C10" s="7" t="s">
        <v>221</v>
      </c>
      <c r="D10" s="4" t="s">
        <v>884</v>
      </c>
      <c r="E10" s="6">
        <v>35477</v>
      </c>
      <c r="F10" s="5" t="s">
        <v>118</v>
      </c>
      <c r="G10" s="5" t="s">
        <v>49</v>
      </c>
      <c r="H10" s="4" t="s">
        <v>175</v>
      </c>
      <c r="I10" s="3">
        <v>1.7</v>
      </c>
      <c r="J10" s="3"/>
      <c r="K10" s="3"/>
      <c r="L10" s="2">
        <v>0</v>
      </c>
      <c r="M10" s="2">
        <v>0</v>
      </c>
      <c r="N10" s="2">
        <v>0</v>
      </c>
      <c r="O10" s="2">
        <v>0</v>
      </c>
      <c r="P10" s="2" t="s">
        <v>927</v>
      </c>
    </row>
    <row r="11" spans="1:16" ht="15">
      <c r="A11" s="8"/>
      <c r="B11" s="8"/>
      <c r="C11" s="7" t="s">
        <v>279</v>
      </c>
      <c r="D11" s="4" t="s">
        <v>279</v>
      </c>
      <c r="E11" s="6" t="s">
        <v>279</v>
      </c>
      <c r="F11" s="5" t="s">
        <v>279</v>
      </c>
      <c r="G11" s="5" t="s">
        <v>279</v>
      </c>
      <c r="H11" s="4" t="s">
        <v>279</v>
      </c>
      <c r="I11" s="3"/>
      <c r="J11" s="3" t="s">
        <v>928</v>
      </c>
      <c r="K11" s="3"/>
      <c r="L11" s="3"/>
      <c r="M11" s="3"/>
      <c r="N11" s="3"/>
      <c r="O11" s="3"/>
      <c r="P11" s="2"/>
    </row>
    <row r="12" spans="1:16" ht="15">
      <c r="A12" s="44">
        <v>3</v>
      </c>
      <c r="B12" s="44">
        <v>180</v>
      </c>
      <c r="C12" s="155" t="s">
        <v>922</v>
      </c>
      <c r="D12" s="69" t="s">
        <v>923</v>
      </c>
      <c r="E12" s="68">
        <v>35727</v>
      </c>
      <c r="F12" s="43" t="s">
        <v>225</v>
      </c>
      <c r="G12" s="43" t="s">
        <v>49</v>
      </c>
      <c r="H12" s="69" t="s">
        <v>226</v>
      </c>
      <c r="I12" s="70">
        <v>1.7</v>
      </c>
      <c r="J12" s="71">
        <v>0</v>
      </c>
      <c r="K12" s="70" t="s">
        <v>82</v>
      </c>
      <c r="L12" s="71">
        <v>0</v>
      </c>
      <c r="M12" s="71">
        <v>0</v>
      </c>
      <c r="N12" s="71">
        <v>0</v>
      </c>
      <c r="O12" s="71">
        <v>0</v>
      </c>
      <c r="P12" s="71" t="s">
        <v>927</v>
      </c>
    </row>
    <row r="13" spans="1:16" ht="15">
      <c r="A13" s="8"/>
      <c r="B13" s="8"/>
      <c r="C13" s="7" t="s">
        <v>279</v>
      </c>
      <c r="D13" s="4" t="s">
        <v>279</v>
      </c>
      <c r="E13" s="6" t="s">
        <v>279</v>
      </c>
      <c r="F13" s="5" t="s">
        <v>279</v>
      </c>
      <c r="G13" s="5" t="s">
        <v>279</v>
      </c>
      <c r="H13" s="4" t="s">
        <v>279</v>
      </c>
      <c r="I13" s="3"/>
      <c r="J13" s="3" t="s">
        <v>928</v>
      </c>
      <c r="K13" s="3"/>
      <c r="L13" s="3"/>
      <c r="M13" s="3"/>
      <c r="N13" s="3"/>
      <c r="O13" s="3"/>
      <c r="P13" s="2"/>
    </row>
    <row r="14" spans="1:16" ht="15">
      <c r="A14" s="8">
        <v>4</v>
      </c>
      <c r="B14" s="8">
        <v>170</v>
      </c>
      <c r="C14" s="7" t="s">
        <v>257</v>
      </c>
      <c r="D14" s="4" t="s">
        <v>919</v>
      </c>
      <c r="E14" s="6">
        <v>35581</v>
      </c>
      <c r="F14" s="5" t="s">
        <v>142</v>
      </c>
      <c r="G14" s="5" t="s">
        <v>49</v>
      </c>
      <c r="H14" s="4" t="s">
        <v>141</v>
      </c>
      <c r="I14" s="3">
        <v>1.7</v>
      </c>
      <c r="J14" s="3"/>
      <c r="K14" s="3"/>
      <c r="L14" s="2">
        <v>0</v>
      </c>
      <c r="M14" s="2">
        <v>0</v>
      </c>
      <c r="N14" s="2">
        <v>0</v>
      </c>
      <c r="O14" s="3" t="s">
        <v>927</v>
      </c>
      <c r="P14" s="2" t="s">
        <v>929</v>
      </c>
    </row>
    <row r="15" spans="1:16" ht="15">
      <c r="A15" s="8"/>
      <c r="B15" s="8"/>
      <c r="C15" s="7" t="s">
        <v>279</v>
      </c>
      <c r="D15" s="4" t="s">
        <v>279</v>
      </c>
      <c r="E15" s="6" t="s">
        <v>279</v>
      </c>
      <c r="F15" s="5" t="s">
        <v>279</v>
      </c>
      <c r="G15" s="5" t="s">
        <v>279</v>
      </c>
      <c r="H15" s="4" t="s">
        <v>279</v>
      </c>
      <c r="I15" s="3"/>
      <c r="J15" s="3" t="s">
        <v>928</v>
      </c>
      <c r="K15" s="3"/>
      <c r="L15" s="3"/>
      <c r="M15" s="3"/>
      <c r="N15" s="3"/>
      <c r="O15" s="3"/>
      <c r="P15" s="2"/>
    </row>
    <row r="16" spans="1:16" ht="15">
      <c r="A16" s="8">
        <v>5</v>
      </c>
      <c r="B16" s="8">
        <v>152</v>
      </c>
      <c r="C16" s="7" t="s">
        <v>917</v>
      </c>
      <c r="D16" s="4" t="s">
        <v>918</v>
      </c>
      <c r="E16" s="6">
        <v>35786</v>
      </c>
      <c r="F16" s="5" t="s">
        <v>366</v>
      </c>
      <c r="G16" s="5" t="s">
        <v>219</v>
      </c>
      <c r="H16" s="4" t="s">
        <v>365</v>
      </c>
      <c r="I16" s="3">
        <v>1.65</v>
      </c>
      <c r="J16" s="2">
        <v>0</v>
      </c>
      <c r="K16" s="2">
        <v>0</v>
      </c>
      <c r="L16" s="3" t="s">
        <v>927</v>
      </c>
      <c r="M16" s="3" t="s">
        <v>927</v>
      </c>
      <c r="N16" s="2">
        <v>0</v>
      </c>
      <c r="O16" s="3" t="s">
        <v>929</v>
      </c>
      <c r="P16" s="2" t="s">
        <v>928</v>
      </c>
    </row>
    <row r="17" spans="1:16" ht="15">
      <c r="A17" s="8">
        <v>6</v>
      </c>
      <c r="B17" s="8">
        <v>11</v>
      </c>
      <c r="C17" s="7" t="s">
        <v>893</v>
      </c>
      <c r="D17" s="4" t="s">
        <v>894</v>
      </c>
      <c r="E17" s="6">
        <v>35994</v>
      </c>
      <c r="F17" s="5" t="s">
        <v>118</v>
      </c>
      <c r="G17" s="5" t="s">
        <v>49</v>
      </c>
      <c r="H17" s="4" t="s">
        <v>175</v>
      </c>
      <c r="I17" s="3">
        <v>1.6</v>
      </c>
      <c r="J17" s="3"/>
      <c r="K17" s="3"/>
      <c r="L17" s="2">
        <v>0</v>
      </c>
      <c r="M17" s="3" t="s">
        <v>927</v>
      </c>
      <c r="N17" s="2">
        <v>0</v>
      </c>
      <c r="O17" s="2" t="s">
        <v>928</v>
      </c>
      <c r="P17" s="2"/>
    </row>
    <row r="18" spans="1:16" ht="15">
      <c r="A18" s="8">
        <v>7</v>
      </c>
      <c r="B18" s="8">
        <v>257</v>
      </c>
      <c r="C18" s="7" t="s">
        <v>199</v>
      </c>
      <c r="D18" s="4" t="s">
        <v>528</v>
      </c>
      <c r="E18" s="6" t="s">
        <v>527</v>
      </c>
      <c r="F18" s="5" t="s">
        <v>207</v>
      </c>
      <c r="G18" s="5" t="s">
        <v>60</v>
      </c>
      <c r="H18" s="4" t="s">
        <v>208</v>
      </c>
      <c r="I18" s="3">
        <v>1.6</v>
      </c>
      <c r="J18" s="2">
        <v>0</v>
      </c>
      <c r="K18" s="2">
        <v>0</v>
      </c>
      <c r="L18" s="2">
        <v>0</v>
      </c>
      <c r="M18" s="3" t="s">
        <v>927</v>
      </c>
      <c r="N18" s="3" t="s">
        <v>927</v>
      </c>
      <c r="O18" s="3" t="s">
        <v>928</v>
      </c>
      <c r="P18" s="2"/>
    </row>
    <row r="19" spans="1:16" ht="15">
      <c r="A19" s="8">
        <v>8</v>
      </c>
      <c r="B19" s="8">
        <v>183</v>
      </c>
      <c r="C19" s="7" t="s">
        <v>889</v>
      </c>
      <c r="D19" s="4" t="s">
        <v>890</v>
      </c>
      <c r="E19" s="6">
        <v>35575</v>
      </c>
      <c r="F19" s="5" t="s">
        <v>225</v>
      </c>
      <c r="G19" s="5" t="s">
        <v>49</v>
      </c>
      <c r="H19" s="4" t="s">
        <v>285</v>
      </c>
      <c r="I19" s="3">
        <v>1.55</v>
      </c>
      <c r="J19" s="3" t="s">
        <v>927</v>
      </c>
      <c r="K19" s="2">
        <v>0</v>
      </c>
      <c r="L19" s="3" t="s">
        <v>927</v>
      </c>
      <c r="M19" s="2">
        <v>0</v>
      </c>
      <c r="N19" s="3" t="s">
        <v>928</v>
      </c>
      <c r="O19" s="3"/>
      <c r="P19" s="2"/>
    </row>
    <row r="20" spans="1:16" ht="15">
      <c r="A20" s="8">
        <v>9</v>
      </c>
      <c r="B20" s="8">
        <v>176</v>
      </c>
      <c r="C20" s="7" t="s">
        <v>91</v>
      </c>
      <c r="D20" s="4" t="s">
        <v>660</v>
      </c>
      <c r="E20" s="6">
        <v>35465</v>
      </c>
      <c r="F20" s="5" t="s">
        <v>182</v>
      </c>
      <c r="G20" s="5" t="s">
        <v>60</v>
      </c>
      <c r="H20" s="4" t="s">
        <v>184</v>
      </c>
      <c r="I20" s="3">
        <v>1.55</v>
      </c>
      <c r="J20" s="2">
        <v>0</v>
      </c>
      <c r="K20" s="3" t="s">
        <v>927</v>
      </c>
      <c r="L20" s="3" t="s">
        <v>929</v>
      </c>
      <c r="M20" s="3" t="s">
        <v>927</v>
      </c>
      <c r="N20" s="3" t="s">
        <v>928</v>
      </c>
      <c r="O20" s="3"/>
      <c r="P20" s="2"/>
    </row>
    <row r="21" spans="1:16" ht="15">
      <c r="A21" s="8">
        <v>10</v>
      </c>
      <c r="B21" s="8">
        <v>175</v>
      </c>
      <c r="C21" s="7" t="s">
        <v>150</v>
      </c>
      <c r="D21" s="4" t="s">
        <v>924</v>
      </c>
      <c r="E21" s="6">
        <v>36134</v>
      </c>
      <c r="F21" s="5" t="s">
        <v>182</v>
      </c>
      <c r="G21" s="5" t="s">
        <v>60</v>
      </c>
      <c r="H21" s="4" t="s">
        <v>184</v>
      </c>
      <c r="I21" s="3">
        <v>1.5</v>
      </c>
      <c r="J21" s="2">
        <v>0</v>
      </c>
      <c r="K21" s="2">
        <v>0</v>
      </c>
      <c r="L21" s="3" t="s">
        <v>927</v>
      </c>
      <c r="M21" s="3" t="s">
        <v>928</v>
      </c>
      <c r="N21" s="3"/>
      <c r="O21" s="3"/>
      <c r="P21" s="2"/>
    </row>
    <row r="22" spans="1:16" ht="15">
      <c r="A22" s="8">
        <v>11</v>
      </c>
      <c r="B22" s="8">
        <v>266</v>
      </c>
      <c r="C22" s="7" t="s">
        <v>257</v>
      </c>
      <c r="D22" s="4" t="s">
        <v>510</v>
      </c>
      <c r="E22" s="6" t="s">
        <v>509</v>
      </c>
      <c r="F22" s="5" t="s">
        <v>207</v>
      </c>
      <c r="G22" s="5" t="s">
        <v>60</v>
      </c>
      <c r="H22" s="4" t="s">
        <v>208</v>
      </c>
      <c r="I22" s="3">
        <v>1.45</v>
      </c>
      <c r="J22" s="3" t="s">
        <v>929</v>
      </c>
      <c r="K22" s="2">
        <v>0</v>
      </c>
      <c r="L22" s="3" t="s">
        <v>928</v>
      </c>
      <c r="M22" s="3"/>
      <c r="N22" s="3"/>
      <c r="O22" s="3"/>
      <c r="P22" s="2"/>
    </row>
    <row r="23" spans="1:16" ht="15">
      <c r="A23" s="8">
        <v>12</v>
      </c>
      <c r="B23" s="8">
        <v>227</v>
      </c>
      <c r="C23" s="7" t="s">
        <v>920</v>
      </c>
      <c r="D23" s="4" t="s">
        <v>921</v>
      </c>
      <c r="E23" s="6">
        <v>36197</v>
      </c>
      <c r="F23" s="5" t="s">
        <v>33</v>
      </c>
      <c r="G23" s="5" t="s">
        <v>32</v>
      </c>
      <c r="H23" s="4" t="s">
        <v>31</v>
      </c>
      <c r="I23" s="3">
        <v>1.45</v>
      </c>
      <c r="J23" s="3" t="s">
        <v>929</v>
      </c>
      <c r="K23" s="3" t="s">
        <v>927</v>
      </c>
      <c r="L23" s="3" t="s">
        <v>928</v>
      </c>
      <c r="M23" s="3"/>
      <c r="N23" s="3"/>
      <c r="O23" s="3"/>
      <c r="P23" s="2"/>
    </row>
  </sheetData>
  <sheetProtection/>
  <printOptions/>
  <pageMargins left="0.75" right="0.25" top="1" bottom="1" header="0.5" footer="0.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V21" sqref="V21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5.0039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30" t="s">
        <v>848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44">
        <v>1</v>
      </c>
      <c r="B8" s="44">
        <v>154</v>
      </c>
      <c r="C8" s="40" t="s">
        <v>293</v>
      </c>
      <c r="D8" s="41" t="s">
        <v>862</v>
      </c>
      <c r="E8" s="68">
        <v>35936</v>
      </c>
      <c r="F8" s="43" t="s">
        <v>50</v>
      </c>
      <c r="G8" s="43" t="s">
        <v>49</v>
      </c>
      <c r="H8" s="45" t="s">
        <v>48</v>
      </c>
      <c r="I8" s="70">
        <v>5.3</v>
      </c>
      <c r="J8" s="70" t="s">
        <v>0</v>
      </c>
      <c r="K8" s="70">
        <v>5.27</v>
      </c>
      <c r="L8" s="70" t="s">
        <v>82</v>
      </c>
      <c r="M8" s="70">
        <v>5.04</v>
      </c>
      <c r="N8" s="70" t="s">
        <v>82</v>
      </c>
      <c r="O8" s="70">
        <v>5.3</v>
      </c>
      <c r="P8" s="71"/>
    </row>
    <row r="9" spans="1:16" s="138" customFormat="1" ht="15">
      <c r="A9" s="8">
        <v>2</v>
      </c>
      <c r="B9" s="8">
        <v>91</v>
      </c>
      <c r="C9" s="40" t="s">
        <v>396</v>
      </c>
      <c r="D9" s="41" t="s">
        <v>395</v>
      </c>
      <c r="E9" s="6">
        <v>35817</v>
      </c>
      <c r="F9" s="5" t="s">
        <v>234</v>
      </c>
      <c r="G9" s="5" t="s">
        <v>15</v>
      </c>
      <c r="H9" s="56" t="s">
        <v>311</v>
      </c>
      <c r="I9" s="3">
        <v>4.88</v>
      </c>
      <c r="J9" s="3">
        <v>4.5</v>
      </c>
      <c r="K9" s="3">
        <v>4.51</v>
      </c>
      <c r="L9" s="3">
        <v>4.58</v>
      </c>
      <c r="M9" s="3">
        <v>4.42</v>
      </c>
      <c r="N9" s="3">
        <v>4.7</v>
      </c>
      <c r="O9" s="3">
        <v>4.88</v>
      </c>
      <c r="P9" s="2"/>
    </row>
    <row r="10" spans="1:16" s="138" customFormat="1" ht="15">
      <c r="A10" s="8">
        <v>3</v>
      </c>
      <c r="B10" s="8">
        <v>187</v>
      </c>
      <c r="C10" s="40" t="s">
        <v>380</v>
      </c>
      <c r="D10" s="41" t="s">
        <v>868</v>
      </c>
      <c r="E10" s="6">
        <v>35538</v>
      </c>
      <c r="F10" s="5" t="s">
        <v>89</v>
      </c>
      <c r="G10" s="5" t="s">
        <v>88</v>
      </c>
      <c r="H10" s="56" t="s">
        <v>854</v>
      </c>
      <c r="I10" s="3">
        <v>4.65</v>
      </c>
      <c r="J10" s="3">
        <v>4.43</v>
      </c>
      <c r="K10" s="3">
        <v>4.53</v>
      </c>
      <c r="L10" s="3">
        <v>4.65</v>
      </c>
      <c r="M10" s="3">
        <v>4.52</v>
      </c>
      <c r="N10" s="3">
        <v>4.11</v>
      </c>
      <c r="O10" s="3">
        <v>4.2</v>
      </c>
      <c r="P10" s="177"/>
    </row>
    <row r="11" spans="1:16" s="138" customFormat="1" ht="15">
      <c r="A11" s="8">
        <v>4</v>
      </c>
      <c r="B11" s="8">
        <v>59</v>
      </c>
      <c r="C11" s="40" t="s">
        <v>864</v>
      </c>
      <c r="D11" s="41" t="s">
        <v>865</v>
      </c>
      <c r="E11" s="6">
        <v>35518</v>
      </c>
      <c r="F11" s="5" t="s">
        <v>218</v>
      </c>
      <c r="G11" s="5" t="s">
        <v>219</v>
      </c>
      <c r="H11" s="56" t="s">
        <v>220</v>
      </c>
      <c r="I11" s="3">
        <v>4.65</v>
      </c>
      <c r="J11" s="3">
        <v>4.65</v>
      </c>
      <c r="K11" s="3" t="s">
        <v>0</v>
      </c>
      <c r="L11" s="3">
        <v>4.35</v>
      </c>
      <c r="M11" s="3">
        <v>3.8</v>
      </c>
      <c r="N11" s="3">
        <v>4.2</v>
      </c>
      <c r="O11" s="3">
        <v>4.23</v>
      </c>
      <c r="P11" s="177"/>
    </row>
    <row r="12" spans="1:16" s="138" customFormat="1" ht="15">
      <c r="A12" s="8">
        <v>5</v>
      </c>
      <c r="B12" s="8">
        <v>102</v>
      </c>
      <c r="C12" s="40" t="s">
        <v>697</v>
      </c>
      <c r="D12" s="41" t="s">
        <v>698</v>
      </c>
      <c r="E12" s="6">
        <v>36076</v>
      </c>
      <c r="F12" s="5" t="s">
        <v>170</v>
      </c>
      <c r="G12" s="5" t="s">
        <v>171</v>
      </c>
      <c r="H12" s="56" t="s">
        <v>699</v>
      </c>
      <c r="I12" s="3">
        <v>4.55</v>
      </c>
      <c r="J12" s="3">
        <v>4.46</v>
      </c>
      <c r="K12" s="3">
        <v>4.55</v>
      </c>
      <c r="L12" s="3">
        <v>4.43</v>
      </c>
      <c r="M12" s="3">
        <v>4.35</v>
      </c>
      <c r="N12" s="3">
        <v>4.43</v>
      </c>
      <c r="O12" s="3">
        <v>4.5</v>
      </c>
      <c r="P12" s="2"/>
    </row>
    <row r="13" spans="1:16" s="138" customFormat="1" ht="15">
      <c r="A13" s="8">
        <v>6</v>
      </c>
      <c r="B13" s="8">
        <v>152</v>
      </c>
      <c r="C13" s="40" t="s">
        <v>869</v>
      </c>
      <c r="D13" s="41" t="s">
        <v>870</v>
      </c>
      <c r="E13" s="6">
        <v>35929</v>
      </c>
      <c r="F13" s="5" t="s">
        <v>366</v>
      </c>
      <c r="G13" s="5" t="s">
        <v>219</v>
      </c>
      <c r="H13" s="56" t="s">
        <v>365</v>
      </c>
      <c r="I13" s="3">
        <v>4.53</v>
      </c>
      <c r="J13" s="3">
        <v>4.35</v>
      </c>
      <c r="K13" s="3">
        <v>4.32</v>
      </c>
      <c r="L13" s="3">
        <v>4.53</v>
      </c>
      <c r="M13" s="3">
        <v>3.58</v>
      </c>
      <c r="N13" s="3">
        <v>4.35</v>
      </c>
      <c r="O13" s="3">
        <v>4.43</v>
      </c>
      <c r="P13" s="2"/>
    </row>
    <row r="14" spans="1:16" s="138" customFormat="1" ht="15">
      <c r="A14" s="8">
        <v>7</v>
      </c>
      <c r="B14" s="8">
        <v>8</v>
      </c>
      <c r="C14" s="40" t="s">
        <v>116</v>
      </c>
      <c r="D14" s="41" t="s">
        <v>117</v>
      </c>
      <c r="E14" s="6">
        <v>35530</v>
      </c>
      <c r="F14" s="5" t="s">
        <v>118</v>
      </c>
      <c r="G14" s="5" t="s">
        <v>49</v>
      </c>
      <c r="H14" s="56" t="s">
        <v>119</v>
      </c>
      <c r="I14" s="3">
        <v>4.51</v>
      </c>
      <c r="J14" s="3" t="s">
        <v>0</v>
      </c>
      <c r="K14" s="3">
        <v>4.45</v>
      </c>
      <c r="L14" s="3">
        <v>4.35</v>
      </c>
      <c r="M14" s="3">
        <v>4.35</v>
      </c>
      <c r="N14" s="3">
        <v>4.43</v>
      </c>
      <c r="O14" s="3">
        <v>4.51</v>
      </c>
      <c r="P14" s="2"/>
    </row>
    <row r="15" spans="1:16" s="138" customFormat="1" ht="15">
      <c r="A15" s="8">
        <v>8</v>
      </c>
      <c r="B15" s="8">
        <v>188</v>
      </c>
      <c r="C15" s="40" t="s">
        <v>61</v>
      </c>
      <c r="D15" s="41" t="s">
        <v>853</v>
      </c>
      <c r="E15" s="6">
        <v>35438</v>
      </c>
      <c r="F15" s="5" t="s">
        <v>89</v>
      </c>
      <c r="G15" s="5" t="s">
        <v>88</v>
      </c>
      <c r="H15" s="56" t="s">
        <v>854</v>
      </c>
      <c r="I15" s="3">
        <v>4.42</v>
      </c>
      <c r="J15" s="3">
        <v>4.36</v>
      </c>
      <c r="K15" s="3">
        <v>4.32</v>
      </c>
      <c r="L15" s="3">
        <v>4.07</v>
      </c>
      <c r="M15" s="3">
        <v>4.42</v>
      </c>
      <c r="N15" s="3" t="s">
        <v>0</v>
      </c>
      <c r="O15" s="3">
        <v>4.41</v>
      </c>
      <c r="P15" s="2"/>
    </row>
    <row r="16" spans="1:16" s="138" customFormat="1" ht="15">
      <c r="A16" s="8">
        <v>9</v>
      </c>
      <c r="B16" s="8">
        <v>60</v>
      </c>
      <c r="C16" s="40" t="s">
        <v>307</v>
      </c>
      <c r="D16" s="41" t="s">
        <v>858</v>
      </c>
      <c r="E16" s="6">
        <v>35906</v>
      </c>
      <c r="F16" s="5" t="s">
        <v>218</v>
      </c>
      <c r="G16" s="5" t="s">
        <v>219</v>
      </c>
      <c r="H16" s="56" t="s">
        <v>220</v>
      </c>
      <c r="I16" s="3">
        <v>4.32</v>
      </c>
      <c r="J16" s="3">
        <v>4.06</v>
      </c>
      <c r="K16" s="3">
        <v>4.32</v>
      </c>
      <c r="L16" s="3">
        <v>4.27</v>
      </c>
      <c r="M16" s="3"/>
      <c r="N16" s="3"/>
      <c r="O16" s="3"/>
      <c r="P16" s="2"/>
    </row>
    <row r="17" spans="1:16" s="138" customFormat="1" ht="15">
      <c r="A17" s="8">
        <v>10</v>
      </c>
      <c r="B17" s="8">
        <v>213</v>
      </c>
      <c r="C17" s="40" t="s">
        <v>849</v>
      </c>
      <c r="D17" s="41" t="s">
        <v>850</v>
      </c>
      <c r="E17" s="6" t="s">
        <v>851</v>
      </c>
      <c r="F17" s="5" t="s">
        <v>3</v>
      </c>
      <c r="G17" s="5" t="s">
        <v>2</v>
      </c>
      <c r="H17" s="56" t="s">
        <v>852</v>
      </c>
      <c r="I17" s="3">
        <v>4.3</v>
      </c>
      <c r="J17" s="3">
        <v>4.3</v>
      </c>
      <c r="K17" s="3">
        <v>4.22</v>
      </c>
      <c r="L17" s="3">
        <v>3.32</v>
      </c>
      <c r="M17" s="3"/>
      <c r="N17" s="3"/>
      <c r="O17" s="3"/>
      <c r="P17" s="2"/>
    </row>
    <row r="18" spans="1:16" s="138" customFormat="1" ht="15">
      <c r="A18" s="8">
        <v>11</v>
      </c>
      <c r="B18" s="8">
        <v>127</v>
      </c>
      <c r="C18" s="40" t="s">
        <v>59</v>
      </c>
      <c r="D18" s="41" t="s">
        <v>729</v>
      </c>
      <c r="E18" s="6">
        <v>36300</v>
      </c>
      <c r="F18" s="5" t="s">
        <v>33</v>
      </c>
      <c r="G18" s="5" t="s">
        <v>32</v>
      </c>
      <c r="H18" s="56" t="s">
        <v>244</v>
      </c>
      <c r="I18" s="3">
        <v>4.26</v>
      </c>
      <c r="J18" s="3">
        <v>4.26</v>
      </c>
      <c r="K18" s="3">
        <v>3.84</v>
      </c>
      <c r="L18" s="3">
        <v>3.93</v>
      </c>
      <c r="M18" s="3"/>
      <c r="N18" s="3"/>
      <c r="O18" s="3"/>
      <c r="P18" s="2"/>
    </row>
    <row r="19" spans="1:16" s="138" customFormat="1" ht="15">
      <c r="A19" s="8">
        <v>12</v>
      </c>
      <c r="B19" s="8">
        <v>109</v>
      </c>
      <c r="C19" s="40" t="s">
        <v>714</v>
      </c>
      <c r="D19" s="41" t="s">
        <v>715</v>
      </c>
      <c r="E19" s="6">
        <v>36127</v>
      </c>
      <c r="F19" s="5" t="s">
        <v>309</v>
      </c>
      <c r="G19" s="5" t="s">
        <v>49</v>
      </c>
      <c r="H19" s="56" t="s">
        <v>308</v>
      </c>
      <c r="I19" s="3">
        <v>4.25</v>
      </c>
      <c r="J19" s="3" t="s">
        <v>0</v>
      </c>
      <c r="K19" s="3">
        <v>4.25</v>
      </c>
      <c r="L19" s="3" t="s">
        <v>0</v>
      </c>
      <c r="M19" s="3"/>
      <c r="N19" s="3"/>
      <c r="O19" s="3"/>
      <c r="P19" s="2"/>
    </row>
    <row r="20" spans="1:16" s="138" customFormat="1" ht="15">
      <c r="A20" s="8">
        <v>13</v>
      </c>
      <c r="B20" s="8">
        <v>104</v>
      </c>
      <c r="C20" s="40" t="s">
        <v>116</v>
      </c>
      <c r="D20" s="41" t="s">
        <v>713</v>
      </c>
      <c r="E20" s="6">
        <v>36116</v>
      </c>
      <c r="F20" s="5" t="s">
        <v>170</v>
      </c>
      <c r="G20" s="5" t="s">
        <v>171</v>
      </c>
      <c r="H20" s="56" t="s">
        <v>699</v>
      </c>
      <c r="I20" s="3">
        <v>4.24</v>
      </c>
      <c r="J20" s="3">
        <v>4.24</v>
      </c>
      <c r="K20" s="3">
        <v>3.55</v>
      </c>
      <c r="L20" s="3">
        <v>3.94</v>
      </c>
      <c r="M20" s="3"/>
      <c r="N20" s="3"/>
      <c r="O20" s="3"/>
      <c r="P20" s="2"/>
    </row>
    <row r="21" spans="1:16" s="138" customFormat="1" ht="15">
      <c r="A21" s="8">
        <v>14</v>
      </c>
      <c r="B21" s="8">
        <v>87</v>
      </c>
      <c r="C21" s="40" t="s">
        <v>132</v>
      </c>
      <c r="D21" s="41" t="s">
        <v>133</v>
      </c>
      <c r="E21" s="6">
        <v>35903</v>
      </c>
      <c r="F21" s="5" t="s">
        <v>37</v>
      </c>
      <c r="G21" s="5" t="s">
        <v>36</v>
      </c>
      <c r="H21" s="56" t="s">
        <v>113</v>
      </c>
      <c r="I21" s="3">
        <v>4.23</v>
      </c>
      <c r="J21" s="3">
        <v>4.14</v>
      </c>
      <c r="K21" s="3">
        <v>4.03</v>
      </c>
      <c r="L21" s="3">
        <v>4.23</v>
      </c>
      <c r="M21" s="3"/>
      <c r="N21" s="3"/>
      <c r="O21" s="3"/>
      <c r="P21" s="2"/>
    </row>
    <row r="22" spans="1:16" s="138" customFormat="1" ht="15">
      <c r="A22" s="8">
        <v>15</v>
      </c>
      <c r="B22" s="8">
        <v>11</v>
      </c>
      <c r="C22" s="40" t="s">
        <v>322</v>
      </c>
      <c r="D22" s="41" t="s">
        <v>756</v>
      </c>
      <c r="E22" s="6">
        <v>35997</v>
      </c>
      <c r="F22" s="5" t="s">
        <v>118</v>
      </c>
      <c r="G22" s="5" t="s">
        <v>49</v>
      </c>
      <c r="H22" s="56" t="s">
        <v>119</v>
      </c>
      <c r="I22" s="3">
        <v>4.22</v>
      </c>
      <c r="J22" s="3">
        <v>2.82</v>
      </c>
      <c r="K22" s="3">
        <v>4.22</v>
      </c>
      <c r="L22" s="3">
        <v>3.98</v>
      </c>
      <c r="M22" s="3"/>
      <c r="N22" s="3"/>
      <c r="O22" s="3"/>
      <c r="P22" s="177"/>
    </row>
    <row r="23" spans="1:16" s="138" customFormat="1" ht="15">
      <c r="A23" s="8">
        <v>16</v>
      </c>
      <c r="B23" s="8">
        <v>44</v>
      </c>
      <c r="C23" s="40" t="s">
        <v>23</v>
      </c>
      <c r="D23" s="41" t="s">
        <v>695</v>
      </c>
      <c r="E23" s="6">
        <v>35882</v>
      </c>
      <c r="F23" s="5" t="s">
        <v>142</v>
      </c>
      <c r="G23" s="5" t="s">
        <v>49</v>
      </c>
      <c r="H23" s="56" t="s">
        <v>232</v>
      </c>
      <c r="I23" s="3">
        <v>4.22</v>
      </c>
      <c r="J23" s="3" t="s">
        <v>0</v>
      </c>
      <c r="K23" s="3">
        <v>4.22</v>
      </c>
      <c r="L23" s="3">
        <v>4.1</v>
      </c>
      <c r="M23" s="3"/>
      <c r="N23" s="3"/>
      <c r="O23" s="3"/>
      <c r="P23" s="177"/>
    </row>
    <row r="24" spans="1:16" s="138" customFormat="1" ht="15">
      <c r="A24" s="8">
        <v>17</v>
      </c>
      <c r="B24" s="8">
        <v>56</v>
      </c>
      <c r="C24" s="40" t="s">
        <v>694</v>
      </c>
      <c r="D24" s="41" t="s">
        <v>731</v>
      </c>
      <c r="E24" s="6">
        <v>35847</v>
      </c>
      <c r="F24" s="5" t="s">
        <v>218</v>
      </c>
      <c r="G24" s="5" t="s">
        <v>219</v>
      </c>
      <c r="H24" s="56" t="s">
        <v>487</v>
      </c>
      <c r="I24" s="3">
        <v>4.19</v>
      </c>
      <c r="J24" s="3">
        <v>4.19</v>
      </c>
      <c r="K24" s="3">
        <v>3.97</v>
      </c>
      <c r="L24" s="3">
        <v>4</v>
      </c>
      <c r="M24" s="3"/>
      <c r="N24" s="3"/>
      <c r="O24" s="3"/>
      <c r="P24" s="182"/>
    </row>
    <row r="25" spans="1:16" s="138" customFormat="1" ht="15">
      <c r="A25" s="8">
        <v>18</v>
      </c>
      <c r="B25" s="8">
        <v>111</v>
      </c>
      <c r="C25" s="40" t="s">
        <v>18</v>
      </c>
      <c r="D25" s="41" t="s">
        <v>717</v>
      </c>
      <c r="E25" s="6">
        <v>35906</v>
      </c>
      <c r="F25" s="5" t="s">
        <v>309</v>
      </c>
      <c r="G25" s="5" t="s">
        <v>49</v>
      </c>
      <c r="H25" s="56" t="s">
        <v>308</v>
      </c>
      <c r="I25" s="3">
        <v>4.16</v>
      </c>
      <c r="J25" s="3" t="s">
        <v>0</v>
      </c>
      <c r="K25" s="3">
        <v>4.16</v>
      </c>
      <c r="L25" s="3">
        <v>4.15</v>
      </c>
      <c r="M25" s="3"/>
      <c r="N25" s="3"/>
      <c r="O25" s="3"/>
      <c r="P25" s="177"/>
    </row>
    <row r="26" spans="1:16" s="138" customFormat="1" ht="15">
      <c r="A26" s="8">
        <v>19</v>
      </c>
      <c r="B26" s="8">
        <v>202</v>
      </c>
      <c r="C26" s="40" t="s">
        <v>719</v>
      </c>
      <c r="D26" s="41" t="s">
        <v>720</v>
      </c>
      <c r="E26" s="6" t="s">
        <v>721</v>
      </c>
      <c r="F26" s="5" t="s">
        <v>259</v>
      </c>
      <c r="G26" s="5" t="s">
        <v>25</v>
      </c>
      <c r="H26" s="56" t="s">
        <v>577</v>
      </c>
      <c r="I26" s="3">
        <v>4.16</v>
      </c>
      <c r="J26" s="3">
        <v>4.16</v>
      </c>
      <c r="K26" s="3" t="s">
        <v>82</v>
      </c>
      <c r="L26" s="3" t="s">
        <v>82</v>
      </c>
      <c r="M26" s="3"/>
      <c r="N26" s="3"/>
      <c r="O26" s="3"/>
      <c r="P26" s="177"/>
    </row>
    <row r="27" spans="1:16" s="138" customFormat="1" ht="15">
      <c r="A27" s="8">
        <v>20</v>
      </c>
      <c r="B27" s="8">
        <v>10</v>
      </c>
      <c r="C27" s="40" t="s">
        <v>719</v>
      </c>
      <c r="D27" s="41" t="s">
        <v>746</v>
      </c>
      <c r="E27" s="6">
        <v>36018</v>
      </c>
      <c r="F27" s="5" t="s">
        <v>118</v>
      </c>
      <c r="G27" s="5" t="s">
        <v>49</v>
      </c>
      <c r="H27" s="56" t="s">
        <v>119</v>
      </c>
      <c r="I27" s="3">
        <v>3.99</v>
      </c>
      <c r="J27" s="3">
        <v>3.99</v>
      </c>
      <c r="K27" s="3">
        <v>3.77</v>
      </c>
      <c r="L27" s="3">
        <v>3.88</v>
      </c>
      <c r="M27" s="3"/>
      <c r="N27" s="3"/>
      <c r="O27" s="3"/>
      <c r="P27" s="2"/>
    </row>
    <row r="28" spans="1:16" s="138" customFormat="1" ht="15">
      <c r="A28" s="8">
        <v>21</v>
      </c>
      <c r="B28" s="8">
        <v>114</v>
      </c>
      <c r="C28" s="40" t="s">
        <v>293</v>
      </c>
      <c r="D28" s="41" t="s">
        <v>310</v>
      </c>
      <c r="E28" s="6">
        <v>36328</v>
      </c>
      <c r="F28" s="5" t="s">
        <v>309</v>
      </c>
      <c r="G28" s="5" t="s">
        <v>49</v>
      </c>
      <c r="H28" s="56" t="s">
        <v>308</v>
      </c>
      <c r="I28" s="3">
        <v>3.88</v>
      </c>
      <c r="J28" s="3">
        <v>3.83</v>
      </c>
      <c r="K28" s="3">
        <v>3.78</v>
      </c>
      <c r="L28" s="3">
        <v>3.88</v>
      </c>
      <c r="M28" s="3"/>
      <c r="N28" s="3"/>
      <c r="O28" s="3"/>
      <c r="P28" s="2"/>
    </row>
    <row r="29" spans="1:16" s="138" customFormat="1" ht="15">
      <c r="A29" s="8">
        <v>22</v>
      </c>
      <c r="B29" s="8">
        <v>30</v>
      </c>
      <c r="C29" s="40" t="s">
        <v>307</v>
      </c>
      <c r="D29" s="41" t="s">
        <v>693</v>
      </c>
      <c r="E29" s="6">
        <v>36359</v>
      </c>
      <c r="F29" s="5" t="s">
        <v>228</v>
      </c>
      <c r="G29" s="5" t="s">
        <v>15</v>
      </c>
      <c r="H29" s="56" t="s">
        <v>348</v>
      </c>
      <c r="I29" s="3">
        <v>3.87</v>
      </c>
      <c r="J29" s="3">
        <v>3.87</v>
      </c>
      <c r="K29" s="3">
        <v>3.63</v>
      </c>
      <c r="L29" s="3" t="s">
        <v>0</v>
      </c>
      <c r="M29" s="3"/>
      <c r="N29" s="3"/>
      <c r="O29" s="3"/>
      <c r="P29" s="2"/>
    </row>
    <row r="30" spans="1:16" s="138" customFormat="1" ht="15">
      <c r="A30" s="8">
        <v>23</v>
      </c>
      <c r="B30" s="8">
        <v>110</v>
      </c>
      <c r="C30" s="40" t="s">
        <v>694</v>
      </c>
      <c r="D30" s="41" t="s">
        <v>817</v>
      </c>
      <c r="E30" s="6">
        <v>36104</v>
      </c>
      <c r="F30" s="5" t="s">
        <v>309</v>
      </c>
      <c r="G30" s="5" t="s">
        <v>49</v>
      </c>
      <c r="H30" s="56" t="s">
        <v>308</v>
      </c>
      <c r="I30" s="3">
        <v>3.8</v>
      </c>
      <c r="J30" s="3">
        <v>3.8</v>
      </c>
      <c r="K30" s="3">
        <v>3.29</v>
      </c>
      <c r="L30" s="3" t="s">
        <v>0</v>
      </c>
      <c r="M30" s="3"/>
      <c r="N30" s="3"/>
      <c r="O30" s="3"/>
      <c r="P30" s="2"/>
    </row>
    <row r="31" spans="1:16" s="138" customFormat="1" ht="15">
      <c r="A31" s="8">
        <v>24</v>
      </c>
      <c r="B31" s="8">
        <v>212</v>
      </c>
      <c r="C31" s="40" t="s">
        <v>392</v>
      </c>
      <c r="D31" s="41" t="s">
        <v>744</v>
      </c>
      <c r="E31" s="6" t="s">
        <v>745</v>
      </c>
      <c r="F31" s="5" t="s">
        <v>259</v>
      </c>
      <c r="G31" s="5" t="s">
        <v>25</v>
      </c>
      <c r="H31" s="56" t="s">
        <v>288</v>
      </c>
      <c r="I31" s="3">
        <v>3.79</v>
      </c>
      <c r="J31" s="3">
        <v>3.79</v>
      </c>
      <c r="K31" s="3">
        <v>3.2</v>
      </c>
      <c r="L31" s="3">
        <v>3.63</v>
      </c>
      <c r="M31" s="3"/>
      <c r="N31" s="3"/>
      <c r="O31" s="3"/>
      <c r="P31" s="2"/>
    </row>
    <row r="32" spans="1:16" s="138" customFormat="1" ht="15">
      <c r="A32" s="8">
        <v>25</v>
      </c>
      <c r="B32" s="8">
        <v>130</v>
      </c>
      <c r="C32" s="40" t="s">
        <v>856</v>
      </c>
      <c r="D32" s="41" t="s">
        <v>857</v>
      </c>
      <c r="E32" s="6">
        <v>36208</v>
      </c>
      <c r="F32" s="5" t="s">
        <v>211</v>
      </c>
      <c r="G32" s="5" t="s">
        <v>212</v>
      </c>
      <c r="H32" s="56" t="s">
        <v>213</v>
      </c>
      <c r="I32" s="3">
        <v>3.77</v>
      </c>
      <c r="J32" s="3">
        <v>3.77</v>
      </c>
      <c r="K32" s="3">
        <v>3.55</v>
      </c>
      <c r="L32" s="3">
        <v>3.38</v>
      </c>
      <c r="M32" s="3"/>
      <c r="N32" s="3"/>
      <c r="O32" s="3"/>
      <c r="P32" s="2"/>
    </row>
    <row r="33" spans="1:16" s="138" customFormat="1" ht="15">
      <c r="A33" s="8">
        <v>26</v>
      </c>
      <c r="B33" s="8">
        <v>192</v>
      </c>
      <c r="C33" s="40" t="s">
        <v>859</v>
      </c>
      <c r="D33" s="41" t="s">
        <v>860</v>
      </c>
      <c r="E33" s="6" t="s">
        <v>861</v>
      </c>
      <c r="F33" s="5" t="s">
        <v>186</v>
      </c>
      <c r="G33" s="5" t="s">
        <v>187</v>
      </c>
      <c r="H33" s="56" t="s">
        <v>188</v>
      </c>
      <c r="I33" s="3">
        <v>3.67</v>
      </c>
      <c r="J33" s="3">
        <v>3.67</v>
      </c>
      <c r="K33" s="3">
        <v>3.17</v>
      </c>
      <c r="L33" s="3">
        <v>3.36</v>
      </c>
      <c r="M33" s="3"/>
      <c r="N33" s="3"/>
      <c r="O33" s="3"/>
      <c r="P33" s="2"/>
    </row>
    <row r="34" spans="1:16" s="138" customFormat="1" ht="15">
      <c r="A34" s="8">
        <v>27</v>
      </c>
      <c r="B34" s="8">
        <v>194</v>
      </c>
      <c r="C34" s="40" t="s">
        <v>719</v>
      </c>
      <c r="D34" s="41" t="s">
        <v>855</v>
      </c>
      <c r="E34" s="6">
        <v>36030</v>
      </c>
      <c r="F34" s="5" t="s">
        <v>118</v>
      </c>
      <c r="G34" s="5" t="s">
        <v>49</v>
      </c>
      <c r="H34" s="56" t="s">
        <v>119</v>
      </c>
      <c r="I34" s="3">
        <v>3.52</v>
      </c>
      <c r="J34" s="3">
        <v>3.2</v>
      </c>
      <c r="K34" s="3">
        <v>3.52</v>
      </c>
      <c r="L34" s="3">
        <v>3.44</v>
      </c>
      <c r="M34" s="3"/>
      <c r="N34" s="3"/>
      <c r="O34" s="3"/>
      <c r="P34" s="2"/>
    </row>
    <row r="35" spans="1:16" s="138" customFormat="1" ht="15">
      <c r="A35" s="8">
        <v>28</v>
      </c>
      <c r="B35" s="8">
        <v>165</v>
      </c>
      <c r="C35" s="40" t="s">
        <v>322</v>
      </c>
      <c r="D35" s="41" t="s">
        <v>863</v>
      </c>
      <c r="E35" s="6">
        <v>36517</v>
      </c>
      <c r="F35" s="5" t="s">
        <v>182</v>
      </c>
      <c r="G35" s="5" t="s">
        <v>60</v>
      </c>
      <c r="H35" s="56" t="s">
        <v>184</v>
      </c>
      <c r="I35" s="3">
        <v>3.44</v>
      </c>
      <c r="J35" s="3">
        <v>3.44</v>
      </c>
      <c r="K35" s="3">
        <v>3.43</v>
      </c>
      <c r="L35" s="3" t="s">
        <v>0</v>
      </c>
      <c r="M35" s="3"/>
      <c r="N35" s="3"/>
      <c r="O35" s="3"/>
      <c r="P35" s="2"/>
    </row>
    <row r="36" spans="1:16" s="138" customFormat="1" ht="15">
      <c r="A36" s="8"/>
      <c r="B36" s="8">
        <v>164</v>
      </c>
      <c r="C36" s="40" t="s">
        <v>866</v>
      </c>
      <c r="D36" s="41" t="s">
        <v>867</v>
      </c>
      <c r="E36" s="6">
        <v>36261</v>
      </c>
      <c r="F36" s="5" t="s">
        <v>228</v>
      </c>
      <c r="G36" s="5" t="s">
        <v>15</v>
      </c>
      <c r="H36" s="56" t="s">
        <v>348</v>
      </c>
      <c r="I36" s="3" t="s">
        <v>871</v>
      </c>
      <c r="J36" s="3" t="s">
        <v>0</v>
      </c>
      <c r="K36" s="3" t="s">
        <v>0</v>
      </c>
      <c r="L36" s="3" t="s">
        <v>0</v>
      </c>
      <c r="M36" s="3"/>
      <c r="N36" s="3"/>
      <c r="O36" s="3"/>
      <c r="P36" s="2"/>
    </row>
  </sheetData>
  <sheetProtection/>
  <printOptions/>
  <pageMargins left="0.75" right="0" top="1" bottom="0" header="0.5" footer="0.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pane xSplit="2" ySplit="7" topLeftCell="C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A1" sqref="A1"/>
    </sheetView>
  </sheetViews>
  <sheetFormatPr defaultColWidth="9.140625" defaultRowHeight="12.75" customHeight="1"/>
  <cols>
    <col min="1" max="2" width="5.57421875" style="129" customWidth="1"/>
    <col min="3" max="3" width="5.8515625" style="26" customWidth="1"/>
    <col min="4" max="4" width="10.8515625" style="129" customWidth="1"/>
    <col min="5" max="5" width="13.57421875" style="129" customWidth="1"/>
    <col min="6" max="6" width="10.140625" style="129" customWidth="1"/>
    <col min="7" max="7" width="11.8515625" style="129" customWidth="1"/>
    <col min="8" max="8" width="7.57421875" style="129" customWidth="1"/>
    <col min="9" max="9" width="15.00390625" style="162" customWidth="1"/>
    <col min="10" max="10" width="6.421875" style="129" customWidth="1"/>
    <col min="11" max="17" width="6.140625" style="129" customWidth="1"/>
    <col min="18" max="253" width="9.140625" style="129" customWidth="1"/>
    <col min="254" max="255" width="5.57421875" style="129" customWidth="1"/>
    <col min="256" max="16384" width="9.140625" style="129" customWidth="1"/>
  </cols>
  <sheetData>
    <row r="1" spans="1:2" s="79" customFormat="1" ht="18">
      <c r="A1" s="80" t="s">
        <v>81</v>
      </c>
      <c r="B1" s="80"/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7" s="79" customFormat="1" ht="12.75">
      <c r="A3" s="123" t="s">
        <v>80</v>
      </c>
      <c r="B3" s="123"/>
      <c r="G3" s="78" t="s">
        <v>79</v>
      </c>
    </row>
    <row r="4" s="79" customFormat="1" ht="12.75" customHeight="1"/>
    <row r="5" spans="1:4" ht="18">
      <c r="A5" s="19"/>
      <c r="B5" s="19"/>
      <c r="C5" s="19"/>
      <c r="D5" s="130" t="s">
        <v>872</v>
      </c>
    </row>
    <row r="6" spans="1:17" ht="12.75">
      <c r="A6" s="16"/>
      <c r="B6" s="16"/>
      <c r="C6" s="127"/>
      <c r="D6" s="16"/>
      <c r="E6" s="16"/>
      <c r="F6" s="16"/>
      <c r="G6" s="16"/>
      <c r="H6" s="16"/>
      <c r="I6" s="89"/>
      <c r="J6" s="16"/>
      <c r="K6" s="16"/>
      <c r="L6" s="16"/>
      <c r="M6" s="16"/>
      <c r="N6" s="16"/>
      <c r="O6" s="16"/>
      <c r="P6" s="16"/>
      <c r="Q6" s="16"/>
    </row>
    <row r="7" spans="1:17" s="138" customFormat="1" ht="51.75" thickBot="1">
      <c r="A7" s="178" t="s">
        <v>1041</v>
      </c>
      <c r="B7" s="179" t="s">
        <v>1042</v>
      </c>
      <c r="C7" s="31" t="s">
        <v>76</v>
      </c>
      <c r="D7" s="33" t="s">
        <v>75</v>
      </c>
      <c r="E7" s="34" t="s">
        <v>74</v>
      </c>
      <c r="F7" s="72" t="s">
        <v>73</v>
      </c>
      <c r="G7" s="36" t="s">
        <v>72</v>
      </c>
      <c r="H7" s="36" t="s">
        <v>71</v>
      </c>
      <c r="I7" s="37" t="s">
        <v>70</v>
      </c>
      <c r="J7" s="73" t="s">
        <v>69</v>
      </c>
      <c r="K7" s="73" t="s">
        <v>68</v>
      </c>
      <c r="L7" s="73" t="s">
        <v>67</v>
      </c>
      <c r="M7" s="73" t="s">
        <v>66</v>
      </c>
      <c r="N7" s="73" t="s">
        <v>65</v>
      </c>
      <c r="O7" s="73" t="s">
        <v>64</v>
      </c>
      <c r="P7" s="73" t="s">
        <v>63</v>
      </c>
      <c r="Q7" s="31" t="s">
        <v>62</v>
      </c>
    </row>
    <row r="8" spans="1:17" ht="15">
      <c r="A8" s="44">
        <v>1</v>
      </c>
      <c r="B8" s="44">
        <v>1</v>
      </c>
      <c r="C8" s="44">
        <v>151</v>
      </c>
      <c r="D8" s="40" t="s">
        <v>886</v>
      </c>
      <c r="E8" s="41" t="s">
        <v>887</v>
      </c>
      <c r="F8" s="68">
        <v>35447</v>
      </c>
      <c r="G8" s="43" t="s">
        <v>366</v>
      </c>
      <c r="H8" s="43" t="s">
        <v>219</v>
      </c>
      <c r="I8" s="45" t="s">
        <v>365</v>
      </c>
      <c r="J8" s="70">
        <v>6.04</v>
      </c>
      <c r="K8" s="70">
        <v>6.04</v>
      </c>
      <c r="L8" s="70">
        <v>5.69</v>
      </c>
      <c r="M8" s="70">
        <v>5.57</v>
      </c>
      <c r="N8" s="70">
        <v>5.92</v>
      </c>
      <c r="O8" s="70">
        <v>5.6</v>
      </c>
      <c r="P8" s="70">
        <v>5.65</v>
      </c>
      <c r="Q8" s="71"/>
    </row>
    <row r="9" spans="1:17" ht="15">
      <c r="A9" s="8">
        <v>2</v>
      </c>
      <c r="B9" s="8">
        <v>2</v>
      </c>
      <c r="C9" s="8">
        <v>29</v>
      </c>
      <c r="D9" s="40" t="s">
        <v>144</v>
      </c>
      <c r="E9" s="41" t="s">
        <v>143</v>
      </c>
      <c r="F9" s="6">
        <v>35458</v>
      </c>
      <c r="G9" s="5" t="s">
        <v>142</v>
      </c>
      <c r="H9" s="5" t="s">
        <v>49</v>
      </c>
      <c r="I9" s="56" t="s">
        <v>141</v>
      </c>
      <c r="J9" s="3">
        <v>5.88</v>
      </c>
      <c r="K9" s="3">
        <v>4.75</v>
      </c>
      <c r="L9" s="3">
        <v>5.74</v>
      </c>
      <c r="M9" s="3">
        <v>5.64</v>
      </c>
      <c r="N9" s="3">
        <v>5.88</v>
      </c>
      <c r="O9" s="3" t="s">
        <v>0</v>
      </c>
      <c r="P9" s="3">
        <v>5.65</v>
      </c>
      <c r="Q9" s="2"/>
    </row>
    <row r="10" spans="1:17" ht="15">
      <c r="A10" s="8">
        <v>3</v>
      </c>
      <c r="B10" s="8">
        <v>3</v>
      </c>
      <c r="C10" s="8">
        <v>179</v>
      </c>
      <c r="D10" s="40" t="s">
        <v>96</v>
      </c>
      <c r="E10" s="41" t="s">
        <v>897</v>
      </c>
      <c r="F10" s="6">
        <v>35433</v>
      </c>
      <c r="G10" s="5" t="s">
        <v>225</v>
      </c>
      <c r="H10" s="5" t="s">
        <v>49</v>
      </c>
      <c r="I10" s="56" t="s">
        <v>226</v>
      </c>
      <c r="J10" s="3">
        <v>5.65</v>
      </c>
      <c r="K10" s="3">
        <v>5.65</v>
      </c>
      <c r="L10" s="3">
        <v>5.43</v>
      </c>
      <c r="M10" s="3">
        <v>5.09</v>
      </c>
      <c r="N10" s="3">
        <v>5.17</v>
      </c>
      <c r="O10" s="3">
        <v>5.1</v>
      </c>
      <c r="P10" s="3">
        <v>5.17</v>
      </c>
      <c r="Q10" s="2"/>
    </row>
    <row r="11" spans="1:17" ht="15">
      <c r="A11" s="8">
        <v>4</v>
      </c>
      <c r="B11" s="8">
        <v>4</v>
      </c>
      <c r="C11" s="8">
        <v>11</v>
      </c>
      <c r="D11" s="40" t="s">
        <v>893</v>
      </c>
      <c r="E11" s="41" t="s">
        <v>894</v>
      </c>
      <c r="F11" s="6">
        <v>35994</v>
      </c>
      <c r="G11" s="5" t="s">
        <v>118</v>
      </c>
      <c r="H11" s="5" t="s">
        <v>49</v>
      </c>
      <c r="I11" s="56" t="s">
        <v>175</v>
      </c>
      <c r="J11" s="3">
        <v>5.63</v>
      </c>
      <c r="K11" s="3" t="s">
        <v>0</v>
      </c>
      <c r="L11" s="3">
        <v>5.42</v>
      </c>
      <c r="M11" s="3">
        <v>5.63</v>
      </c>
      <c r="N11" s="3" t="s">
        <v>0</v>
      </c>
      <c r="O11" s="3" t="s">
        <v>0</v>
      </c>
      <c r="P11" s="3" t="s">
        <v>0</v>
      </c>
      <c r="Q11" s="2"/>
    </row>
    <row r="12" spans="1:17" ht="15">
      <c r="A12" s="8">
        <v>5</v>
      </c>
      <c r="B12" s="8">
        <v>5</v>
      </c>
      <c r="C12" s="8">
        <v>3903</v>
      </c>
      <c r="D12" s="40" t="s">
        <v>205</v>
      </c>
      <c r="E12" s="41" t="s">
        <v>206</v>
      </c>
      <c r="F12" s="6" t="s">
        <v>845</v>
      </c>
      <c r="G12" s="5" t="s">
        <v>207</v>
      </c>
      <c r="H12" s="5" t="s">
        <v>60</v>
      </c>
      <c r="I12" s="56" t="s">
        <v>208</v>
      </c>
      <c r="J12" s="3">
        <v>5.55</v>
      </c>
      <c r="K12" s="3">
        <v>5.55</v>
      </c>
      <c r="L12" s="3">
        <v>5.5</v>
      </c>
      <c r="M12" s="3">
        <v>5.52</v>
      </c>
      <c r="N12" s="3">
        <v>5.23</v>
      </c>
      <c r="O12" s="3">
        <v>5.36</v>
      </c>
      <c r="P12" s="3" t="s">
        <v>0</v>
      </c>
      <c r="Q12" s="2"/>
    </row>
    <row r="13" spans="1:17" ht="15">
      <c r="A13" s="8">
        <v>6</v>
      </c>
      <c r="B13" s="8">
        <v>6</v>
      </c>
      <c r="C13" s="8">
        <v>99</v>
      </c>
      <c r="D13" s="40" t="s">
        <v>245</v>
      </c>
      <c r="E13" s="41" t="s">
        <v>825</v>
      </c>
      <c r="F13" s="6">
        <v>35435</v>
      </c>
      <c r="G13" s="5" t="s">
        <v>170</v>
      </c>
      <c r="H13" s="5" t="s">
        <v>171</v>
      </c>
      <c r="I13" s="56" t="s">
        <v>172</v>
      </c>
      <c r="J13" s="3">
        <v>5.53</v>
      </c>
      <c r="K13" s="3">
        <v>4.81</v>
      </c>
      <c r="L13" s="3">
        <v>5.4</v>
      </c>
      <c r="M13" s="3">
        <v>5.4</v>
      </c>
      <c r="N13" s="3">
        <v>5.11</v>
      </c>
      <c r="O13" s="3">
        <v>5.53</v>
      </c>
      <c r="P13" s="3">
        <v>5.4</v>
      </c>
      <c r="Q13" s="2"/>
    </row>
    <row r="14" spans="1:17" ht="15">
      <c r="A14" s="8">
        <v>7</v>
      </c>
      <c r="B14" s="8">
        <v>7</v>
      </c>
      <c r="C14" s="8">
        <v>161</v>
      </c>
      <c r="D14" s="40" t="s">
        <v>221</v>
      </c>
      <c r="E14" s="41" t="s">
        <v>884</v>
      </c>
      <c r="F14" s="6">
        <v>35477</v>
      </c>
      <c r="G14" s="5" t="s">
        <v>118</v>
      </c>
      <c r="H14" s="5" t="s">
        <v>49</v>
      </c>
      <c r="I14" s="56" t="s">
        <v>175</v>
      </c>
      <c r="J14" s="3">
        <v>5.5</v>
      </c>
      <c r="K14" s="3" t="s">
        <v>0</v>
      </c>
      <c r="L14" s="3">
        <v>5.46</v>
      </c>
      <c r="M14" s="3" t="s">
        <v>0</v>
      </c>
      <c r="N14" s="3" t="s">
        <v>0</v>
      </c>
      <c r="O14" s="3">
        <v>5.02</v>
      </c>
      <c r="P14" s="3">
        <v>5.5</v>
      </c>
      <c r="Q14" s="2"/>
    </row>
    <row r="15" spans="1:17" ht="15">
      <c r="A15" s="8">
        <v>8</v>
      </c>
      <c r="B15" s="8">
        <v>8</v>
      </c>
      <c r="C15" s="8">
        <v>9</v>
      </c>
      <c r="D15" s="40" t="s">
        <v>482</v>
      </c>
      <c r="E15" s="41" t="s">
        <v>483</v>
      </c>
      <c r="F15" s="6">
        <v>35566</v>
      </c>
      <c r="G15" s="5" t="s">
        <v>118</v>
      </c>
      <c r="H15" s="5" t="s">
        <v>49</v>
      </c>
      <c r="I15" s="56" t="s">
        <v>119</v>
      </c>
      <c r="J15" s="3">
        <v>5.25</v>
      </c>
      <c r="K15" s="3">
        <v>4.5</v>
      </c>
      <c r="L15" s="3" t="s">
        <v>0</v>
      </c>
      <c r="M15" s="3">
        <v>5.25</v>
      </c>
      <c r="N15" s="3">
        <v>4.93</v>
      </c>
      <c r="O15" s="3" t="s">
        <v>0</v>
      </c>
      <c r="P15" s="3" t="s">
        <v>0</v>
      </c>
      <c r="Q15" s="2"/>
    </row>
    <row r="16" spans="1:17" ht="15">
      <c r="A16" s="2">
        <v>9</v>
      </c>
      <c r="B16" s="2">
        <v>9</v>
      </c>
      <c r="C16" s="8">
        <v>66</v>
      </c>
      <c r="D16" s="40" t="s">
        <v>522</v>
      </c>
      <c r="E16" s="41" t="s">
        <v>827</v>
      </c>
      <c r="F16" s="6">
        <v>35867</v>
      </c>
      <c r="G16" s="5" t="s">
        <v>152</v>
      </c>
      <c r="H16" s="5" t="s">
        <v>49</v>
      </c>
      <c r="I16" s="56" t="s">
        <v>828</v>
      </c>
      <c r="J16" s="3">
        <v>5.24</v>
      </c>
      <c r="K16" s="3">
        <v>4.67</v>
      </c>
      <c r="L16" s="3">
        <v>5.24</v>
      </c>
      <c r="M16" s="3">
        <v>4.85</v>
      </c>
      <c r="N16" s="3"/>
      <c r="O16" s="3"/>
      <c r="P16" s="3"/>
      <c r="Q16" s="2"/>
    </row>
    <row r="17" spans="1:18" ht="15">
      <c r="A17" s="2">
        <v>10</v>
      </c>
      <c r="B17" s="2">
        <v>10</v>
      </c>
      <c r="C17" s="8">
        <v>39</v>
      </c>
      <c r="D17" s="40" t="s">
        <v>272</v>
      </c>
      <c r="E17" s="41" t="s">
        <v>502</v>
      </c>
      <c r="F17" s="6">
        <v>36268</v>
      </c>
      <c r="G17" s="5" t="s">
        <v>218</v>
      </c>
      <c r="H17" s="5" t="s">
        <v>219</v>
      </c>
      <c r="I17" s="56" t="s">
        <v>220</v>
      </c>
      <c r="J17" s="3">
        <v>5.24</v>
      </c>
      <c r="K17" s="3">
        <v>5.24</v>
      </c>
      <c r="L17" s="3">
        <v>4.66</v>
      </c>
      <c r="M17" s="3">
        <v>4.75</v>
      </c>
      <c r="N17" s="3"/>
      <c r="O17" s="3"/>
      <c r="P17" s="3"/>
      <c r="Q17" s="2"/>
      <c r="R17" s="176"/>
    </row>
    <row r="18" spans="1:17" ht="15">
      <c r="A18" s="2">
        <v>11</v>
      </c>
      <c r="B18" s="2">
        <v>11</v>
      </c>
      <c r="C18" s="8">
        <v>81</v>
      </c>
      <c r="D18" s="40" t="s">
        <v>160</v>
      </c>
      <c r="E18" s="41" t="s">
        <v>233</v>
      </c>
      <c r="F18" s="6">
        <v>35533</v>
      </c>
      <c r="G18" s="5" t="s">
        <v>234</v>
      </c>
      <c r="H18" s="5" t="s">
        <v>15</v>
      </c>
      <c r="I18" s="56" t="s">
        <v>235</v>
      </c>
      <c r="J18" s="3">
        <v>5.24</v>
      </c>
      <c r="K18" s="3" t="s">
        <v>0</v>
      </c>
      <c r="L18" s="3">
        <v>5.24</v>
      </c>
      <c r="M18" s="3" t="s">
        <v>0</v>
      </c>
      <c r="N18" s="3"/>
      <c r="O18" s="3"/>
      <c r="P18" s="3"/>
      <c r="Q18" s="2"/>
    </row>
    <row r="19" spans="1:17" ht="15">
      <c r="A19" s="8">
        <v>12</v>
      </c>
      <c r="B19" s="8">
        <v>12</v>
      </c>
      <c r="C19" s="8">
        <v>36</v>
      </c>
      <c r="D19" s="40" t="s">
        <v>277</v>
      </c>
      <c r="E19" s="41" t="s">
        <v>278</v>
      </c>
      <c r="F19" s="6">
        <v>35693</v>
      </c>
      <c r="G19" s="5" t="s">
        <v>182</v>
      </c>
      <c r="H19" s="5" t="s">
        <v>60</v>
      </c>
      <c r="I19" s="56" t="s">
        <v>184</v>
      </c>
      <c r="J19" s="3">
        <v>5.19</v>
      </c>
      <c r="K19" s="3" t="s">
        <v>0</v>
      </c>
      <c r="L19" s="3">
        <v>5.19</v>
      </c>
      <c r="M19" s="3">
        <v>5.16</v>
      </c>
      <c r="N19" s="3"/>
      <c r="O19" s="3"/>
      <c r="P19" s="3"/>
      <c r="Q19" s="2"/>
    </row>
    <row r="20" spans="1:17" ht="15">
      <c r="A20" s="8">
        <v>13</v>
      </c>
      <c r="B20" s="8">
        <v>13</v>
      </c>
      <c r="C20" s="8">
        <v>177</v>
      </c>
      <c r="D20" s="40" t="s">
        <v>199</v>
      </c>
      <c r="E20" s="41" t="s">
        <v>876</v>
      </c>
      <c r="F20" s="6">
        <v>35596</v>
      </c>
      <c r="G20" s="5" t="s">
        <v>182</v>
      </c>
      <c r="H20" s="5" t="s">
        <v>60</v>
      </c>
      <c r="I20" s="56" t="s">
        <v>184</v>
      </c>
      <c r="J20" s="3">
        <v>5.18</v>
      </c>
      <c r="K20" s="3">
        <v>5.18</v>
      </c>
      <c r="L20" s="3">
        <v>4.88</v>
      </c>
      <c r="M20" s="3">
        <v>5.15</v>
      </c>
      <c r="N20" s="3"/>
      <c r="O20" s="3"/>
      <c r="P20" s="3"/>
      <c r="Q20" s="2"/>
    </row>
    <row r="21" spans="1:17" ht="15">
      <c r="A21" s="8">
        <v>14</v>
      </c>
      <c r="B21" s="8">
        <v>14</v>
      </c>
      <c r="C21" s="8">
        <v>199</v>
      </c>
      <c r="D21" s="40" t="s">
        <v>166</v>
      </c>
      <c r="E21" s="41" t="s">
        <v>891</v>
      </c>
      <c r="F21" s="6">
        <v>35840</v>
      </c>
      <c r="G21" s="5" t="s">
        <v>191</v>
      </c>
      <c r="H21" s="5" t="s">
        <v>192</v>
      </c>
      <c r="I21" s="56" t="s">
        <v>475</v>
      </c>
      <c r="J21" s="3">
        <v>5.17</v>
      </c>
      <c r="K21" s="3">
        <v>4.88</v>
      </c>
      <c r="L21" s="3">
        <v>5.17</v>
      </c>
      <c r="M21" s="3">
        <v>4.9</v>
      </c>
      <c r="N21" s="3"/>
      <c r="O21" s="3"/>
      <c r="P21" s="3"/>
      <c r="Q21" s="2"/>
    </row>
    <row r="22" spans="1:17" ht="15">
      <c r="A22" s="8">
        <v>15</v>
      </c>
      <c r="B22" s="8">
        <v>15</v>
      </c>
      <c r="C22" s="128">
        <v>82</v>
      </c>
      <c r="D22" s="40" t="s">
        <v>250</v>
      </c>
      <c r="E22" s="41" t="s">
        <v>251</v>
      </c>
      <c r="F22" s="6">
        <v>35858</v>
      </c>
      <c r="G22" s="5" t="s">
        <v>234</v>
      </c>
      <c r="H22" s="5" t="s">
        <v>15</v>
      </c>
      <c r="I22" s="56" t="s">
        <v>235</v>
      </c>
      <c r="J22" s="3">
        <v>5.15</v>
      </c>
      <c r="K22" s="3">
        <v>4.73</v>
      </c>
      <c r="L22" s="3">
        <v>5.15</v>
      </c>
      <c r="M22" s="3">
        <v>5.13</v>
      </c>
      <c r="N22" s="3"/>
      <c r="O22" s="3"/>
      <c r="P22" s="3"/>
      <c r="Q22" s="2"/>
    </row>
    <row r="23" spans="1:17" ht="15">
      <c r="A23" s="2">
        <v>16</v>
      </c>
      <c r="B23" s="2">
        <v>16</v>
      </c>
      <c r="C23" s="128">
        <v>23</v>
      </c>
      <c r="D23" s="40" t="s">
        <v>163</v>
      </c>
      <c r="E23" s="41" t="s">
        <v>834</v>
      </c>
      <c r="F23" s="6">
        <v>35936</v>
      </c>
      <c r="G23" s="5" t="s">
        <v>228</v>
      </c>
      <c r="H23" s="5" t="s">
        <v>15</v>
      </c>
      <c r="I23" s="56" t="s">
        <v>348</v>
      </c>
      <c r="J23" s="3">
        <v>5.14</v>
      </c>
      <c r="K23" s="3">
        <v>5</v>
      </c>
      <c r="L23" s="3">
        <v>5.14</v>
      </c>
      <c r="M23" s="3" t="s">
        <v>0</v>
      </c>
      <c r="N23" s="3"/>
      <c r="O23" s="3"/>
      <c r="P23" s="3"/>
      <c r="Q23" s="2"/>
    </row>
    <row r="24" spans="1:17" ht="15">
      <c r="A24" s="2">
        <v>17</v>
      </c>
      <c r="B24" s="2">
        <v>17</v>
      </c>
      <c r="C24" s="128">
        <v>85</v>
      </c>
      <c r="D24" s="40" t="s">
        <v>837</v>
      </c>
      <c r="E24" s="41" t="s">
        <v>240</v>
      </c>
      <c r="F24" s="6">
        <v>35998</v>
      </c>
      <c r="G24" s="5" t="s">
        <v>126</v>
      </c>
      <c r="H24" s="5" t="s">
        <v>127</v>
      </c>
      <c r="I24" s="56" t="s">
        <v>241</v>
      </c>
      <c r="J24" s="3">
        <v>5.14</v>
      </c>
      <c r="K24" s="3">
        <v>5.14</v>
      </c>
      <c r="L24" s="3">
        <v>4.88</v>
      </c>
      <c r="M24" s="3" t="s">
        <v>0</v>
      </c>
      <c r="N24" s="3"/>
      <c r="O24" s="3"/>
      <c r="P24" s="3"/>
      <c r="Q24" s="2"/>
    </row>
    <row r="25" spans="1:17" ht="15">
      <c r="A25" s="8">
        <v>18</v>
      </c>
      <c r="B25" s="8">
        <v>18</v>
      </c>
      <c r="C25" s="128">
        <v>216</v>
      </c>
      <c r="D25" s="40" t="s">
        <v>163</v>
      </c>
      <c r="E25" s="41" t="s">
        <v>896</v>
      </c>
      <c r="F25" s="6">
        <v>35912</v>
      </c>
      <c r="G25" s="5" t="s">
        <v>126</v>
      </c>
      <c r="H25" s="5" t="s">
        <v>127</v>
      </c>
      <c r="I25" s="56" t="s">
        <v>241</v>
      </c>
      <c r="J25" s="3">
        <v>5.08</v>
      </c>
      <c r="K25" s="3">
        <v>4.07</v>
      </c>
      <c r="L25" s="3">
        <v>4.87</v>
      </c>
      <c r="M25" s="3">
        <v>5.08</v>
      </c>
      <c r="N25" s="3"/>
      <c r="O25" s="3"/>
      <c r="P25" s="3"/>
      <c r="Q25" s="2"/>
    </row>
    <row r="26" spans="1:17" ht="15">
      <c r="A26" s="8">
        <v>19</v>
      </c>
      <c r="B26" s="8">
        <v>19</v>
      </c>
      <c r="C26" s="128">
        <v>87</v>
      </c>
      <c r="D26" s="40" t="s">
        <v>96</v>
      </c>
      <c r="E26" s="41" t="s">
        <v>197</v>
      </c>
      <c r="F26" s="6">
        <v>35753</v>
      </c>
      <c r="G26" s="5" t="s">
        <v>126</v>
      </c>
      <c r="H26" s="5" t="s">
        <v>127</v>
      </c>
      <c r="I26" s="56" t="s">
        <v>198</v>
      </c>
      <c r="J26" s="3">
        <v>5.07</v>
      </c>
      <c r="K26" s="3">
        <v>4.92</v>
      </c>
      <c r="L26" s="3">
        <v>4.94</v>
      </c>
      <c r="M26" s="3">
        <v>5.07</v>
      </c>
      <c r="N26" s="3"/>
      <c r="O26" s="3"/>
      <c r="P26" s="3"/>
      <c r="Q26" s="2"/>
    </row>
    <row r="27" spans="1:17" ht="15">
      <c r="A27" s="8">
        <v>20</v>
      </c>
      <c r="B27" s="8">
        <v>20</v>
      </c>
      <c r="C27" s="128">
        <v>100</v>
      </c>
      <c r="D27" s="40" t="s">
        <v>86</v>
      </c>
      <c r="E27" s="41" t="s">
        <v>830</v>
      </c>
      <c r="F27" s="6">
        <v>35474</v>
      </c>
      <c r="G27" s="5" t="s">
        <v>170</v>
      </c>
      <c r="H27" s="5" t="s">
        <v>171</v>
      </c>
      <c r="I27" s="56" t="s">
        <v>172</v>
      </c>
      <c r="J27" s="3">
        <v>5.07</v>
      </c>
      <c r="K27" s="3">
        <v>5</v>
      </c>
      <c r="L27" s="3">
        <v>4.82</v>
      </c>
      <c r="M27" s="3">
        <v>5.07</v>
      </c>
      <c r="N27" s="3"/>
      <c r="O27" s="3"/>
      <c r="P27" s="3"/>
      <c r="Q27" s="2"/>
    </row>
    <row r="28" spans="1:17" ht="15">
      <c r="A28" s="8">
        <v>21</v>
      </c>
      <c r="B28" s="8">
        <v>21</v>
      </c>
      <c r="C28" s="128">
        <v>171</v>
      </c>
      <c r="D28" s="40" t="s">
        <v>873</v>
      </c>
      <c r="E28" s="41" t="s">
        <v>874</v>
      </c>
      <c r="F28" s="6">
        <v>35601</v>
      </c>
      <c r="G28" s="5" t="s">
        <v>142</v>
      </c>
      <c r="H28" s="5" t="s">
        <v>49</v>
      </c>
      <c r="I28" s="56" t="s">
        <v>141</v>
      </c>
      <c r="J28" s="3">
        <v>5.07</v>
      </c>
      <c r="K28" s="3">
        <v>5.07</v>
      </c>
      <c r="L28" s="3">
        <v>4.05</v>
      </c>
      <c r="M28" s="3" t="s">
        <v>0</v>
      </c>
      <c r="N28" s="3"/>
      <c r="O28" s="3"/>
      <c r="P28" s="3"/>
      <c r="Q28" s="2"/>
    </row>
    <row r="29" spans="1:17" ht="15">
      <c r="A29" s="8">
        <v>22</v>
      </c>
      <c r="B29" s="8">
        <v>22</v>
      </c>
      <c r="C29" s="128">
        <v>223</v>
      </c>
      <c r="D29" s="40" t="s">
        <v>155</v>
      </c>
      <c r="E29" s="41" t="s">
        <v>888</v>
      </c>
      <c r="F29" s="6">
        <v>35814</v>
      </c>
      <c r="G29" s="5" t="s">
        <v>89</v>
      </c>
      <c r="H29" s="5" t="s">
        <v>88</v>
      </c>
      <c r="I29" s="56" t="s">
        <v>854</v>
      </c>
      <c r="J29" s="3">
        <v>5.01</v>
      </c>
      <c r="K29" s="3">
        <v>4.57</v>
      </c>
      <c r="L29" s="3">
        <v>4.91</v>
      </c>
      <c r="M29" s="3">
        <v>5.01</v>
      </c>
      <c r="N29" s="3"/>
      <c r="O29" s="3"/>
      <c r="P29" s="3"/>
      <c r="Q29" s="2"/>
    </row>
    <row r="30" spans="1:17" ht="15">
      <c r="A30" s="8">
        <v>23</v>
      </c>
      <c r="B30" s="8">
        <v>23</v>
      </c>
      <c r="C30" s="128">
        <v>156</v>
      </c>
      <c r="D30" s="40" t="s">
        <v>879</v>
      </c>
      <c r="E30" s="41" t="s">
        <v>880</v>
      </c>
      <c r="F30" s="6">
        <v>35949</v>
      </c>
      <c r="G30" s="5" t="s">
        <v>262</v>
      </c>
      <c r="H30" s="5" t="s">
        <v>263</v>
      </c>
      <c r="I30" s="129" t="s">
        <v>264</v>
      </c>
      <c r="J30" s="3">
        <v>4.9</v>
      </c>
      <c r="K30" s="3">
        <v>4.9</v>
      </c>
      <c r="L30" s="3">
        <v>4.69</v>
      </c>
      <c r="M30" s="3">
        <v>4.48</v>
      </c>
      <c r="N30" s="3"/>
      <c r="O30" s="3"/>
      <c r="P30" s="3"/>
      <c r="Q30" s="2"/>
    </row>
    <row r="31" spans="1:17" ht="15">
      <c r="A31" s="8">
        <v>24</v>
      </c>
      <c r="B31" s="8">
        <v>24</v>
      </c>
      <c r="C31" s="128">
        <v>160</v>
      </c>
      <c r="D31" s="40" t="s">
        <v>252</v>
      </c>
      <c r="E31" s="41" t="s">
        <v>892</v>
      </c>
      <c r="F31" s="6">
        <v>35469</v>
      </c>
      <c r="G31" s="5" t="s">
        <v>118</v>
      </c>
      <c r="H31" s="5" t="s">
        <v>49</v>
      </c>
      <c r="I31" s="56" t="s">
        <v>119</v>
      </c>
      <c r="J31" s="3">
        <v>4.9</v>
      </c>
      <c r="K31" s="3">
        <v>4.9</v>
      </c>
      <c r="L31" s="3">
        <v>4.4</v>
      </c>
      <c r="M31" s="3">
        <v>4.37</v>
      </c>
      <c r="N31" s="3"/>
      <c r="O31" s="3"/>
      <c r="P31" s="3"/>
      <c r="Q31" s="2"/>
    </row>
    <row r="32" spans="1:17" ht="15">
      <c r="A32" s="8">
        <v>25</v>
      </c>
      <c r="B32" s="8">
        <v>25</v>
      </c>
      <c r="C32" s="128">
        <v>197</v>
      </c>
      <c r="D32" s="40" t="s">
        <v>272</v>
      </c>
      <c r="E32" s="41" t="s">
        <v>881</v>
      </c>
      <c r="F32" s="6">
        <v>35507</v>
      </c>
      <c r="G32" s="5" t="s">
        <v>37</v>
      </c>
      <c r="H32" s="5" t="s">
        <v>36</v>
      </c>
      <c r="I32" s="56" t="s">
        <v>35</v>
      </c>
      <c r="J32" s="3">
        <v>4.87</v>
      </c>
      <c r="K32" s="3">
        <v>4.87</v>
      </c>
      <c r="L32" s="3" t="s">
        <v>82</v>
      </c>
      <c r="M32" s="3">
        <v>4.54</v>
      </c>
      <c r="N32" s="3"/>
      <c r="O32" s="3"/>
      <c r="P32" s="3"/>
      <c r="Q32" s="2"/>
    </row>
    <row r="33" spans="1:17" ht="15">
      <c r="A33" s="8">
        <v>26</v>
      </c>
      <c r="B33" s="8">
        <v>26</v>
      </c>
      <c r="C33" s="128">
        <v>155</v>
      </c>
      <c r="D33" s="40" t="s">
        <v>86</v>
      </c>
      <c r="E33" s="41" t="s">
        <v>900</v>
      </c>
      <c r="F33" s="6">
        <v>35506</v>
      </c>
      <c r="G33" s="5" t="s">
        <v>262</v>
      </c>
      <c r="H33" s="5" t="s">
        <v>263</v>
      </c>
      <c r="I33" s="129" t="s">
        <v>264</v>
      </c>
      <c r="J33" s="3">
        <v>4.86</v>
      </c>
      <c r="K33" s="3" t="s">
        <v>0</v>
      </c>
      <c r="L33" s="3">
        <v>4.86</v>
      </c>
      <c r="M33" s="3">
        <v>4.78</v>
      </c>
      <c r="N33" s="3"/>
      <c r="O33" s="3"/>
      <c r="P33" s="3"/>
      <c r="Q33" s="2"/>
    </row>
    <row r="34" spans="1:17" ht="15">
      <c r="A34" s="8"/>
      <c r="B34" s="8">
        <v>27</v>
      </c>
      <c r="C34" s="128">
        <v>354</v>
      </c>
      <c r="D34" s="40" t="s">
        <v>101</v>
      </c>
      <c r="E34" s="41" t="s">
        <v>842</v>
      </c>
      <c r="F34" s="6">
        <v>35794</v>
      </c>
      <c r="G34" s="5" t="s">
        <v>259</v>
      </c>
      <c r="H34" s="5" t="s">
        <v>25</v>
      </c>
      <c r="I34" s="56" t="s">
        <v>288</v>
      </c>
      <c r="J34" s="3">
        <v>4.83</v>
      </c>
      <c r="K34" s="3">
        <v>4.83</v>
      </c>
      <c r="L34" s="3">
        <v>4.62</v>
      </c>
      <c r="M34" s="3" t="s">
        <v>0</v>
      </c>
      <c r="N34" s="3"/>
      <c r="O34" s="3"/>
      <c r="P34" s="3"/>
      <c r="Q34" s="2"/>
    </row>
    <row r="35" spans="1:17" ht="15">
      <c r="A35" s="8">
        <v>27</v>
      </c>
      <c r="B35" s="8">
        <v>28</v>
      </c>
      <c r="C35" s="128">
        <v>8</v>
      </c>
      <c r="D35" s="40" t="s">
        <v>265</v>
      </c>
      <c r="E35" s="41" t="s">
        <v>266</v>
      </c>
      <c r="F35" s="6">
        <v>36236</v>
      </c>
      <c r="G35" s="5" t="s">
        <v>50</v>
      </c>
      <c r="H35" s="5" t="s">
        <v>49</v>
      </c>
      <c r="I35" s="56" t="s">
        <v>267</v>
      </c>
      <c r="J35" s="3">
        <v>4.79</v>
      </c>
      <c r="K35" s="3">
        <v>4.79</v>
      </c>
      <c r="L35" s="3">
        <v>4.21</v>
      </c>
      <c r="M35" s="3">
        <v>4.71</v>
      </c>
      <c r="N35" s="3"/>
      <c r="O35" s="3"/>
      <c r="P35" s="3"/>
      <c r="Q35" s="2"/>
    </row>
    <row r="36" spans="1:17" ht="15">
      <c r="A36" s="8">
        <v>28</v>
      </c>
      <c r="B36" s="8">
        <v>29</v>
      </c>
      <c r="C36" s="128">
        <v>215</v>
      </c>
      <c r="D36" s="40" t="s">
        <v>176</v>
      </c>
      <c r="E36" s="41" t="s">
        <v>895</v>
      </c>
      <c r="F36" s="6">
        <v>35928</v>
      </c>
      <c r="G36" s="5" t="s">
        <v>126</v>
      </c>
      <c r="H36" s="5" t="s">
        <v>127</v>
      </c>
      <c r="I36" s="56" t="s">
        <v>571</v>
      </c>
      <c r="J36" s="3">
        <v>4.78</v>
      </c>
      <c r="K36" s="3">
        <v>4.42</v>
      </c>
      <c r="L36" s="3">
        <v>4.78</v>
      </c>
      <c r="M36" s="3">
        <v>4.71</v>
      </c>
      <c r="N36" s="3"/>
      <c r="O36" s="3"/>
      <c r="P36" s="3"/>
      <c r="Q36" s="2"/>
    </row>
    <row r="37" spans="1:17" ht="15">
      <c r="A37" s="8">
        <v>29</v>
      </c>
      <c r="B37" s="8">
        <v>30</v>
      </c>
      <c r="C37" s="128">
        <v>10</v>
      </c>
      <c r="D37" s="40" t="s">
        <v>199</v>
      </c>
      <c r="E37" s="41" t="s">
        <v>282</v>
      </c>
      <c r="F37" s="6">
        <v>36025</v>
      </c>
      <c r="G37" s="5" t="s">
        <v>118</v>
      </c>
      <c r="H37" s="5" t="s">
        <v>49</v>
      </c>
      <c r="I37" s="56" t="s">
        <v>119</v>
      </c>
      <c r="J37" s="3">
        <v>4.75</v>
      </c>
      <c r="K37" s="3">
        <v>4.47</v>
      </c>
      <c r="L37" s="3">
        <v>4.75</v>
      </c>
      <c r="M37" s="3">
        <v>4.54</v>
      </c>
      <c r="N37" s="3"/>
      <c r="O37" s="3"/>
      <c r="P37" s="3"/>
      <c r="Q37" s="2"/>
    </row>
    <row r="38" spans="1:17" ht="15">
      <c r="A38" s="8">
        <v>30</v>
      </c>
      <c r="B38" s="8">
        <v>31</v>
      </c>
      <c r="C38" s="8">
        <v>250</v>
      </c>
      <c r="D38" s="40" t="s">
        <v>252</v>
      </c>
      <c r="E38" s="41" t="s">
        <v>875</v>
      </c>
      <c r="F38" s="6">
        <v>35901</v>
      </c>
      <c r="G38" s="5" t="s">
        <v>234</v>
      </c>
      <c r="H38" s="5" t="s">
        <v>15</v>
      </c>
      <c r="I38" s="56" t="s">
        <v>235</v>
      </c>
      <c r="J38" s="3">
        <v>4.71</v>
      </c>
      <c r="K38" s="3">
        <v>4.71</v>
      </c>
      <c r="L38" s="3">
        <v>4.58</v>
      </c>
      <c r="M38" s="3">
        <v>4.61</v>
      </c>
      <c r="N38" s="3"/>
      <c r="O38" s="3"/>
      <c r="P38" s="3"/>
      <c r="Q38" s="2"/>
    </row>
    <row r="39" spans="1:17" ht="15">
      <c r="A39" s="8">
        <v>31</v>
      </c>
      <c r="B39" s="8">
        <v>32</v>
      </c>
      <c r="C39" s="128">
        <v>183</v>
      </c>
      <c r="D39" s="40" t="s">
        <v>889</v>
      </c>
      <c r="E39" s="41" t="s">
        <v>890</v>
      </c>
      <c r="F39" s="6">
        <v>35575</v>
      </c>
      <c r="G39" s="5" t="s">
        <v>225</v>
      </c>
      <c r="H39" s="5" t="s">
        <v>49</v>
      </c>
      <c r="I39" s="56" t="s">
        <v>285</v>
      </c>
      <c r="J39" s="3">
        <v>4.69</v>
      </c>
      <c r="K39" s="3">
        <v>4.62</v>
      </c>
      <c r="L39" s="3">
        <v>4.64</v>
      </c>
      <c r="M39" s="3">
        <v>4.69</v>
      </c>
      <c r="N39" s="3"/>
      <c r="O39" s="3"/>
      <c r="P39" s="3"/>
      <c r="Q39" s="2"/>
    </row>
    <row r="40" spans="1:17" ht="15">
      <c r="A40" s="8">
        <v>32</v>
      </c>
      <c r="B40" s="8">
        <v>33</v>
      </c>
      <c r="C40" s="128">
        <v>41</v>
      </c>
      <c r="D40" s="40" t="s">
        <v>216</v>
      </c>
      <c r="E40" s="41" t="s">
        <v>217</v>
      </c>
      <c r="F40" s="6">
        <v>36108</v>
      </c>
      <c r="G40" s="5" t="s">
        <v>218</v>
      </c>
      <c r="H40" s="5" t="s">
        <v>219</v>
      </c>
      <c r="I40" s="56" t="s">
        <v>220</v>
      </c>
      <c r="J40" s="3">
        <v>4.65</v>
      </c>
      <c r="K40" s="3">
        <v>4.56</v>
      </c>
      <c r="L40" s="3" t="s">
        <v>0</v>
      </c>
      <c r="M40" s="3">
        <v>4.65</v>
      </c>
      <c r="N40" s="3"/>
      <c r="O40" s="3"/>
      <c r="P40" s="3"/>
      <c r="Q40" s="2"/>
    </row>
    <row r="41" spans="1:17" ht="15">
      <c r="A41" s="8">
        <v>33</v>
      </c>
      <c r="B41" s="8">
        <v>34</v>
      </c>
      <c r="C41" s="128">
        <v>21</v>
      </c>
      <c r="D41" s="40" t="s">
        <v>163</v>
      </c>
      <c r="E41" s="41" t="s">
        <v>271</v>
      </c>
      <c r="F41" s="6">
        <v>35901</v>
      </c>
      <c r="G41" s="5" t="s">
        <v>186</v>
      </c>
      <c r="H41" s="5" t="s">
        <v>187</v>
      </c>
      <c r="I41" s="56" t="s">
        <v>188</v>
      </c>
      <c r="J41" s="3">
        <v>4.63</v>
      </c>
      <c r="K41" s="3" t="s">
        <v>0</v>
      </c>
      <c r="L41" s="3">
        <v>4.59</v>
      </c>
      <c r="M41" s="3">
        <v>4.63</v>
      </c>
      <c r="N41" s="3"/>
      <c r="O41" s="3"/>
      <c r="P41" s="3"/>
      <c r="Q41" s="2"/>
    </row>
    <row r="42" spans="1:17" ht="15">
      <c r="A42" s="8">
        <v>34</v>
      </c>
      <c r="B42" s="2">
        <v>35</v>
      </c>
      <c r="C42" s="128">
        <v>61</v>
      </c>
      <c r="D42" s="40" t="s">
        <v>832</v>
      </c>
      <c r="E42" s="41" t="s">
        <v>833</v>
      </c>
      <c r="F42" s="6">
        <v>35536</v>
      </c>
      <c r="G42" s="5" t="s">
        <v>332</v>
      </c>
      <c r="H42" s="5" t="s">
        <v>15</v>
      </c>
      <c r="I42" s="56" t="s">
        <v>331</v>
      </c>
      <c r="J42" s="3">
        <v>4.6</v>
      </c>
      <c r="K42" s="3" t="s">
        <v>0</v>
      </c>
      <c r="L42" s="3" t="s">
        <v>0</v>
      </c>
      <c r="M42" s="3">
        <v>4.6</v>
      </c>
      <c r="N42" s="3"/>
      <c r="O42" s="3"/>
      <c r="P42" s="3"/>
      <c r="Q42" s="2"/>
    </row>
    <row r="43" spans="1:17" ht="15">
      <c r="A43" s="8">
        <v>35</v>
      </c>
      <c r="B43" s="2">
        <v>36</v>
      </c>
      <c r="C43" s="128">
        <v>148</v>
      </c>
      <c r="D43" s="40" t="s">
        <v>280</v>
      </c>
      <c r="E43" s="41" t="s">
        <v>835</v>
      </c>
      <c r="F43" s="6" t="s">
        <v>836</v>
      </c>
      <c r="G43" s="5" t="s">
        <v>259</v>
      </c>
      <c r="H43" s="5" t="s">
        <v>25</v>
      </c>
      <c r="I43" s="56" t="s">
        <v>288</v>
      </c>
      <c r="J43" s="3">
        <v>4.6</v>
      </c>
      <c r="K43" s="3">
        <v>4.38</v>
      </c>
      <c r="L43" s="3">
        <v>4.3</v>
      </c>
      <c r="M43" s="3">
        <v>4.6</v>
      </c>
      <c r="N43" s="3"/>
      <c r="O43" s="3"/>
      <c r="P43" s="3"/>
      <c r="Q43" s="2"/>
    </row>
    <row r="44" spans="1:17" ht="15">
      <c r="A44" s="8">
        <v>36</v>
      </c>
      <c r="B44" s="8">
        <v>37</v>
      </c>
      <c r="C44" s="128">
        <v>57</v>
      </c>
      <c r="D44" s="40" t="s">
        <v>473</v>
      </c>
      <c r="E44" s="41" t="s">
        <v>841</v>
      </c>
      <c r="F44" s="6">
        <v>35965</v>
      </c>
      <c r="G44" s="5" t="s">
        <v>332</v>
      </c>
      <c r="H44" s="5" t="s">
        <v>15</v>
      </c>
      <c r="I44" s="56" t="s">
        <v>389</v>
      </c>
      <c r="J44" s="3">
        <v>4.59</v>
      </c>
      <c r="K44" s="3">
        <v>4.58</v>
      </c>
      <c r="L44" s="3">
        <v>4.59</v>
      </c>
      <c r="M44" s="3">
        <v>3.85</v>
      </c>
      <c r="N44" s="3"/>
      <c r="O44" s="3"/>
      <c r="P44" s="3"/>
      <c r="Q44" s="2"/>
    </row>
    <row r="45" spans="1:17" ht="15">
      <c r="A45" s="8">
        <v>37</v>
      </c>
      <c r="B45" s="8">
        <v>38</v>
      </c>
      <c r="C45" s="128">
        <v>116</v>
      </c>
      <c r="D45" s="40" t="s">
        <v>86</v>
      </c>
      <c r="E45" s="41" t="s">
        <v>145</v>
      </c>
      <c r="F45" s="6">
        <v>35974</v>
      </c>
      <c r="G45" s="5" t="s">
        <v>33</v>
      </c>
      <c r="H45" s="5" t="s">
        <v>32</v>
      </c>
      <c r="I45" s="56" t="s">
        <v>256</v>
      </c>
      <c r="J45" s="3">
        <v>4.58</v>
      </c>
      <c r="K45" s="3">
        <v>4.58</v>
      </c>
      <c r="L45" s="3">
        <v>4.51</v>
      </c>
      <c r="M45" s="3">
        <v>4.48</v>
      </c>
      <c r="N45" s="3"/>
      <c r="O45" s="3"/>
      <c r="P45" s="3"/>
      <c r="Q45" s="2"/>
    </row>
    <row r="46" spans="1:17" ht="15">
      <c r="A46" s="8">
        <v>38</v>
      </c>
      <c r="B46" s="8">
        <v>39</v>
      </c>
      <c r="C46" s="128">
        <v>22</v>
      </c>
      <c r="D46" s="40" t="s">
        <v>91</v>
      </c>
      <c r="E46" s="41" t="s">
        <v>227</v>
      </c>
      <c r="F46" s="6">
        <v>35991</v>
      </c>
      <c r="G46" s="5" t="s">
        <v>228</v>
      </c>
      <c r="H46" s="5" t="s">
        <v>15</v>
      </c>
      <c r="I46" s="56" t="s">
        <v>229</v>
      </c>
      <c r="J46" s="3">
        <v>4.57</v>
      </c>
      <c r="K46" s="3">
        <v>4.32</v>
      </c>
      <c r="L46" s="3">
        <v>4.56</v>
      </c>
      <c r="M46" s="3">
        <v>4.57</v>
      </c>
      <c r="N46" s="3"/>
      <c r="O46" s="3"/>
      <c r="P46" s="3"/>
      <c r="Q46" s="2"/>
    </row>
    <row r="47" spans="1:17" ht="15">
      <c r="A47" s="8">
        <v>39</v>
      </c>
      <c r="B47" s="8">
        <v>40</v>
      </c>
      <c r="C47" s="128">
        <v>176</v>
      </c>
      <c r="D47" s="40" t="s">
        <v>91</v>
      </c>
      <c r="E47" s="41" t="s">
        <v>660</v>
      </c>
      <c r="F47" s="6">
        <v>35465</v>
      </c>
      <c r="G47" s="5" t="s">
        <v>182</v>
      </c>
      <c r="H47" s="5" t="s">
        <v>60</v>
      </c>
      <c r="I47" s="56" t="s">
        <v>184</v>
      </c>
      <c r="J47" s="3">
        <v>4.5</v>
      </c>
      <c r="K47" s="3">
        <v>4.19</v>
      </c>
      <c r="L47" s="3">
        <v>4.49</v>
      </c>
      <c r="M47" s="3">
        <v>4.5</v>
      </c>
      <c r="N47" s="3"/>
      <c r="O47" s="3"/>
      <c r="P47" s="3"/>
      <c r="Q47" s="2"/>
    </row>
    <row r="48" spans="1:17" ht="15">
      <c r="A48" s="8">
        <v>40</v>
      </c>
      <c r="B48" s="8">
        <v>41</v>
      </c>
      <c r="C48" s="8">
        <v>115</v>
      </c>
      <c r="D48" s="40" t="s">
        <v>242</v>
      </c>
      <c r="E48" s="41" t="s">
        <v>243</v>
      </c>
      <c r="F48" s="6">
        <v>35925</v>
      </c>
      <c r="G48" s="5" t="s">
        <v>33</v>
      </c>
      <c r="H48" s="5" t="s">
        <v>32</v>
      </c>
      <c r="I48" s="56" t="s">
        <v>244</v>
      </c>
      <c r="J48" s="3">
        <v>4.46</v>
      </c>
      <c r="K48" s="3">
        <v>4.43</v>
      </c>
      <c r="L48" s="3">
        <v>4.13</v>
      </c>
      <c r="M48" s="3">
        <v>4.46</v>
      </c>
      <c r="N48" s="3"/>
      <c r="O48" s="3"/>
      <c r="P48" s="3"/>
      <c r="Q48" s="2"/>
    </row>
    <row r="49" spans="1:17" ht="15">
      <c r="A49" s="8">
        <v>41</v>
      </c>
      <c r="B49" s="8">
        <v>42</v>
      </c>
      <c r="C49" s="128">
        <v>166</v>
      </c>
      <c r="D49" s="40" t="s">
        <v>901</v>
      </c>
      <c r="E49" s="41" t="s">
        <v>902</v>
      </c>
      <c r="F49" s="6">
        <v>35931</v>
      </c>
      <c r="G49" s="5" t="s">
        <v>186</v>
      </c>
      <c r="H49" s="5" t="s">
        <v>187</v>
      </c>
      <c r="I49" s="56" t="s">
        <v>188</v>
      </c>
      <c r="J49" s="3">
        <v>4.4</v>
      </c>
      <c r="K49" s="3">
        <v>4.31</v>
      </c>
      <c r="L49" s="3">
        <v>4.37</v>
      </c>
      <c r="M49" s="3">
        <v>4.4</v>
      </c>
      <c r="N49" s="3"/>
      <c r="O49" s="3"/>
      <c r="P49" s="3"/>
      <c r="Q49" s="2"/>
    </row>
    <row r="50" spans="1:17" ht="15">
      <c r="A50" s="8">
        <v>42</v>
      </c>
      <c r="B50" s="2">
        <v>43</v>
      </c>
      <c r="C50" s="128">
        <v>125</v>
      </c>
      <c r="D50" s="40" t="s">
        <v>101</v>
      </c>
      <c r="E50" s="41" t="s">
        <v>843</v>
      </c>
      <c r="F50" s="6" t="s">
        <v>456</v>
      </c>
      <c r="G50" s="5" t="s">
        <v>44</v>
      </c>
      <c r="H50" s="5" t="s">
        <v>15</v>
      </c>
      <c r="I50" s="56" t="s">
        <v>238</v>
      </c>
      <c r="J50" s="3">
        <v>4.23</v>
      </c>
      <c r="K50" s="3">
        <v>4.14</v>
      </c>
      <c r="L50" s="3">
        <v>4.23</v>
      </c>
      <c r="M50" s="3">
        <v>4.02</v>
      </c>
      <c r="N50" s="3"/>
      <c r="O50" s="3"/>
      <c r="P50" s="3"/>
      <c r="Q50" s="2"/>
    </row>
    <row r="51" spans="1:17" ht="15">
      <c r="A51" s="8">
        <v>43</v>
      </c>
      <c r="B51" s="2">
        <v>44</v>
      </c>
      <c r="C51" s="128">
        <v>3901</v>
      </c>
      <c r="D51" s="40" t="s">
        <v>96</v>
      </c>
      <c r="E51" s="41" t="s">
        <v>488</v>
      </c>
      <c r="F51" s="6" t="s">
        <v>489</v>
      </c>
      <c r="G51" s="5" t="s">
        <v>207</v>
      </c>
      <c r="H51" s="5" t="s">
        <v>60</v>
      </c>
      <c r="I51" s="56" t="s">
        <v>208</v>
      </c>
      <c r="J51" s="3">
        <v>4.23</v>
      </c>
      <c r="K51" s="3" t="s">
        <v>0</v>
      </c>
      <c r="L51" s="3">
        <v>4.23</v>
      </c>
      <c r="M51" s="3">
        <v>3.85</v>
      </c>
      <c r="N51" s="3"/>
      <c r="O51" s="3"/>
      <c r="P51" s="3"/>
      <c r="Q51" s="2"/>
    </row>
    <row r="52" spans="1:17" ht="15">
      <c r="A52" s="8">
        <v>44</v>
      </c>
      <c r="B52" s="8">
        <v>45</v>
      </c>
      <c r="C52" s="128">
        <v>173</v>
      </c>
      <c r="D52" s="40" t="s">
        <v>242</v>
      </c>
      <c r="E52" s="41" t="s">
        <v>511</v>
      </c>
      <c r="F52" s="6">
        <v>35822</v>
      </c>
      <c r="G52" s="5" t="s">
        <v>317</v>
      </c>
      <c r="H52" s="5" t="s">
        <v>49</v>
      </c>
      <c r="I52" s="56" t="s">
        <v>316</v>
      </c>
      <c r="J52" s="3">
        <v>4</v>
      </c>
      <c r="K52" s="3">
        <v>4</v>
      </c>
      <c r="L52" s="3">
        <v>3.94</v>
      </c>
      <c r="M52" s="3" t="s">
        <v>0</v>
      </c>
      <c r="N52" s="3"/>
      <c r="O52" s="3"/>
      <c r="P52" s="3"/>
      <c r="Q52" s="2"/>
    </row>
    <row r="53" spans="1:17" ht="15">
      <c r="A53" s="8">
        <v>45</v>
      </c>
      <c r="B53" s="2">
        <v>46</v>
      </c>
      <c r="C53" s="128">
        <v>154</v>
      </c>
      <c r="D53" s="40" t="s">
        <v>882</v>
      </c>
      <c r="E53" s="41" t="s">
        <v>883</v>
      </c>
      <c r="F53" s="6">
        <v>36087</v>
      </c>
      <c r="G53" s="5" t="s">
        <v>366</v>
      </c>
      <c r="H53" s="5" t="s">
        <v>219</v>
      </c>
      <c r="I53" s="56" t="s">
        <v>365</v>
      </c>
      <c r="J53" s="3">
        <v>3.85</v>
      </c>
      <c r="K53" s="3" t="s">
        <v>0</v>
      </c>
      <c r="L53" s="3" t="s">
        <v>0</v>
      </c>
      <c r="M53" s="3">
        <v>3.85</v>
      </c>
      <c r="N53" s="3"/>
      <c r="O53" s="3"/>
      <c r="P53" s="3"/>
      <c r="Q53" s="2"/>
    </row>
    <row r="54" spans="1:17" ht="15">
      <c r="A54" s="8">
        <v>45</v>
      </c>
      <c r="B54" s="2">
        <v>46</v>
      </c>
      <c r="C54" s="128">
        <v>222</v>
      </c>
      <c r="D54" s="40" t="s">
        <v>898</v>
      </c>
      <c r="E54" s="41" t="s">
        <v>899</v>
      </c>
      <c r="F54" s="6">
        <v>36224</v>
      </c>
      <c r="G54" s="5" t="s">
        <v>382</v>
      </c>
      <c r="H54" s="5" t="s">
        <v>49</v>
      </c>
      <c r="I54" s="56" t="s">
        <v>461</v>
      </c>
      <c r="J54" s="3">
        <v>3.85</v>
      </c>
      <c r="K54" s="3" t="s">
        <v>0</v>
      </c>
      <c r="L54" s="3" t="s">
        <v>0</v>
      </c>
      <c r="M54" s="3">
        <v>3.85</v>
      </c>
      <c r="N54" s="3"/>
      <c r="O54" s="3"/>
      <c r="P54" s="3"/>
      <c r="Q54" s="2"/>
    </row>
    <row r="55" spans="1:17" ht="15">
      <c r="A55" s="8"/>
      <c r="B55" s="8"/>
      <c r="C55" s="128">
        <v>153</v>
      </c>
      <c r="D55" s="40" t="s">
        <v>877</v>
      </c>
      <c r="E55" s="41" t="s">
        <v>878</v>
      </c>
      <c r="F55" s="6">
        <v>36077</v>
      </c>
      <c r="G55" s="5" t="s">
        <v>366</v>
      </c>
      <c r="H55" s="5" t="s">
        <v>219</v>
      </c>
      <c r="I55" s="56" t="s">
        <v>365</v>
      </c>
      <c r="J55" s="3">
        <v>0</v>
      </c>
      <c r="K55" s="3" t="s">
        <v>0</v>
      </c>
      <c r="L55" s="3" t="s">
        <v>0</v>
      </c>
      <c r="M55" s="3" t="s">
        <v>0</v>
      </c>
      <c r="N55" s="3"/>
      <c r="O55" s="3"/>
      <c r="P55" s="3"/>
      <c r="Q55" s="2" t="s">
        <v>871</v>
      </c>
    </row>
    <row r="56" spans="1:17" ht="15">
      <c r="A56" s="8"/>
      <c r="B56" s="8"/>
      <c r="C56" s="128">
        <v>162</v>
      </c>
      <c r="D56" s="40" t="s">
        <v>642</v>
      </c>
      <c r="E56" s="41" t="s">
        <v>885</v>
      </c>
      <c r="F56" s="6">
        <v>35752</v>
      </c>
      <c r="G56" s="5" t="s">
        <v>118</v>
      </c>
      <c r="H56" s="5" t="s">
        <v>49</v>
      </c>
      <c r="I56" s="56" t="s">
        <v>175</v>
      </c>
      <c r="J56" s="3">
        <v>0</v>
      </c>
      <c r="K56" s="3" t="s">
        <v>0</v>
      </c>
      <c r="L56" s="3" t="s">
        <v>0</v>
      </c>
      <c r="M56" s="3" t="s">
        <v>0</v>
      </c>
      <c r="N56" s="3"/>
      <c r="O56" s="3"/>
      <c r="P56" s="3"/>
      <c r="Q56" s="2" t="s">
        <v>871</v>
      </c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E28" sqref="E28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8.281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7" t="s">
        <v>990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44">
        <v>1</v>
      </c>
      <c r="B8" s="44">
        <v>187</v>
      </c>
      <c r="C8" s="40" t="s">
        <v>380</v>
      </c>
      <c r="D8" s="41" t="s">
        <v>868</v>
      </c>
      <c r="E8" s="68">
        <v>35538</v>
      </c>
      <c r="F8" s="43" t="s">
        <v>89</v>
      </c>
      <c r="G8" s="43" t="s">
        <v>88</v>
      </c>
      <c r="H8" s="45" t="s">
        <v>854</v>
      </c>
      <c r="I8" s="70">
        <v>10.89</v>
      </c>
      <c r="J8" s="70">
        <v>10.25</v>
      </c>
      <c r="K8" s="70">
        <v>10.47</v>
      </c>
      <c r="L8" s="70">
        <v>10.47</v>
      </c>
      <c r="M8" s="70">
        <v>10.89</v>
      </c>
      <c r="N8" s="70">
        <v>10.65</v>
      </c>
      <c r="O8" s="70" t="s">
        <v>0</v>
      </c>
      <c r="P8" s="71"/>
    </row>
    <row r="9" spans="1:16" s="138" customFormat="1" ht="15">
      <c r="A9" s="8">
        <v>2</v>
      </c>
      <c r="B9" s="8">
        <v>154</v>
      </c>
      <c r="C9" s="40" t="s">
        <v>293</v>
      </c>
      <c r="D9" s="41" t="s">
        <v>862</v>
      </c>
      <c r="E9" s="6">
        <v>35936</v>
      </c>
      <c r="F9" s="5" t="s">
        <v>50</v>
      </c>
      <c r="G9" s="5" t="s">
        <v>49</v>
      </c>
      <c r="H9" s="56" t="s">
        <v>48</v>
      </c>
      <c r="I9" s="3">
        <v>10.87</v>
      </c>
      <c r="J9" s="3">
        <v>9.83</v>
      </c>
      <c r="K9" s="3">
        <v>10.62</v>
      </c>
      <c r="L9" s="3">
        <v>9.8</v>
      </c>
      <c r="M9" s="3">
        <v>10.43</v>
      </c>
      <c r="N9" s="3">
        <v>10.87</v>
      </c>
      <c r="O9" s="3">
        <v>10.46</v>
      </c>
      <c r="P9" s="2"/>
    </row>
    <row r="10" spans="1:16" s="138" customFormat="1" ht="15">
      <c r="A10" s="8">
        <v>3</v>
      </c>
      <c r="B10" s="8">
        <v>43</v>
      </c>
      <c r="C10" s="40" t="s">
        <v>30</v>
      </c>
      <c r="D10" s="41" t="s">
        <v>773</v>
      </c>
      <c r="E10" s="6">
        <v>35639</v>
      </c>
      <c r="F10" s="5" t="s">
        <v>142</v>
      </c>
      <c r="G10" s="5" t="s">
        <v>49</v>
      </c>
      <c r="H10" s="56" t="s">
        <v>232</v>
      </c>
      <c r="I10" s="3">
        <v>10.07</v>
      </c>
      <c r="J10" s="3">
        <v>9.95</v>
      </c>
      <c r="K10" s="3">
        <v>9.94</v>
      </c>
      <c r="L10" s="3">
        <v>9.89</v>
      </c>
      <c r="M10" s="3" t="s">
        <v>0</v>
      </c>
      <c r="N10" s="3">
        <v>10</v>
      </c>
      <c r="O10" s="3">
        <v>10.07</v>
      </c>
      <c r="P10" s="2"/>
    </row>
    <row r="11" spans="1:16" s="138" customFormat="1" ht="15">
      <c r="A11" s="8">
        <v>4</v>
      </c>
      <c r="B11" s="8">
        <v>152</v>
      </c>
      <c r="C11" s="40" t="s">
        <v>869</v>
      </c>
      <c r="D11" s="41" t="s">
        <v>870</v>
      </c>
      <c r="E11" s="6">
        <v>35929</v>
      </c>
      <c r="F11" s="5" t="s">
        <v>366</v>
      </c>
      <c r="G11" s="5" t="s">
        <v>219</v>
      </c>
      <c r="H11" s="56" t="s">
        <v>365</v>
      </c>
      <c r="I11" s="3">
        <v>9.82</v>
      </c>
      <c r="J11" s="3">
        <v>9.82</v>
      </c>
      <c r="K11" s="3">
        <v>9.47</v>
      </c>
      <c r="L11" s="3">
        <v>9.74</v>
      </c>
      <c r="M11" s="3">
        <v>9.26</v>
      </c>
      <c r="N11" s="3">
        <v>9.6</v>
      </c>
      <c r="O11" s="3">
        <v>9.49</v>
      </c>
      <c r="P11" s="2"/>
    </row>
    <row r="12" spans="1:16" s="138" customFormat="1" ht="15">
      <c r="A12" s="8">
        <v>5</v>
      </c>
      <c r="B12" s="8">
        <v>186</v>
      </c>
      <c r="C12" s="40" t="s">
        <v>30</v>
      </c>
      <c r="D12" s="41" t="s">
        <v>907</v>
      </c>
      <c r="E12" s="6">
        <v>35727</v>
      </c>
      <c r="F12" s="5" t="s">
        <v>89</v>
      </c>
      <c r="G12" s="5" t="s">
        <v>88</v>
      </c>
      <c r="H12" s="56" t="s">
        <v>908</v>
      </c>
      <c r="I12" s="3">
        <v>9.76</v>
      </c>
      <c r="J12" s="3">
        <v>9</v>
      </c>
      <c r="K12" s="3">
        <v>9.54</v>
      </c>
      <c r="L12" s="3">
        <v>9.4</v>
      </c>
      <c r="M12" s="3">
        <v>9.76</v>
      </c>
      <c r="N12" s="3">
        <v>9.72</v>
      </c>
      <c r="O12" s="3">
        <v>9.29</v>
      </c>
      <c r="P12" s="2"/>
    </row>
    <row r="13" spans="1:16" s="138" customFormat="1" ht="15">
      <c r="A13" s="44">
        <v>6</v>
      </c>
      <c r="B13" s="44">
        <v>188</v>
      </c>
      <c r="C13" s="40" t="s">
        <v>61</v>
      </c>
      <c r="D13" s="41" t="s">
        <v>853</v>
      </c>
      <c r="E13" s="68">
        <v>35438</v>
      </c>
      <c r="F13" s="43" t="s">
        <v>89</v>
      </c>
      <c r="G13" s="43" t="s">
        <v>88</v>
      </c>
      <c r="H13" s="45" t="s">
        <v>854</v>
      </c>
      <c r="I13" s="70">
        <v>9.5</v>
      </c>
      <c r="J13" s="70">
        <v>9.16</v>
      </c>
      <c r="K13" s="70">
        <v>9.31</v>
      </c>
      <c r="L13" s="70">
        <v>9.14</v>
      </c>
      <c r="M13" s="70">
        <v>9.5</v>
      </c>
      <c r="N13" s="70">
        <v>8.68</v>
      </c>
      <c r="O13" s="70">
        <v>9.35</v>
      </c>
      <c r="P13" s="71"/>
    </row>
    <row r="14" spans="1:16" s="138" customFormat="1" ht="15">
      <c r="A14" s="8">
        <v>7</v>
      </c>
      <c r="B14" s="8">
        <v>189</v>
      </c>
      <c r="C14" s="40" t="s">
        <v>696</v>
      </c>
      <c r="D14" s="41" t="s">
        <v>915</v>
      </c>
      <c r="E14" s="6">
        <v>35816</v>
      </c>
      <c r="F14" s="5" t="s">
        <v>33</v>
      </c>
      <c r="G14" s="5" t="s">
        <v>32</v>
      </c>
      <c r="H14" s="56" t="s">
        <v>31</v>
      </c>
      <c r="I14" s="3">
        <v>9.32</v>
      </c>
      <c r="J14" s="3" t="s">
        <v>0</v>
      </c>
      <c r="K14" s="3">
        <v>9.13</v>
      </c>
      <c r="L14" s="3">
        <v>9.05</v>
      </c>
      <c r="M14" s="3">
        <v>9.19</v>
      </c>
      <c r="N14" s="3">
        <v>9.24</v>
      </c>
      <c r="O14" s="3">
        <v>9.32</v>
      </c>
      <c r="P14" s="2"/>
    </row>
    <row r="15" spans="1:16" s="138" customFormat="1" ht="15">
      <c r="A15" s="8">
        <v>8</v>
      </c>
      <c r="B15" s="8">
        <v>151</v>
      </c>
      <c r="C15" s="40" t="s">
        <v>904</v>
      </c>
      <c r="D15" s="41" t="s">
        <v>905</v>
      </c>
      <c r="E15" s="6">
        <v>35841</v>
      </c>
      <c r="F15" s="5" t="s">
        <v>366</v>
      </c>
      <c r="G15" s="5" t="s">
        <v>219</v>
      </c>
      <c r="H15" s="56" t="s">
        <v>365</v>
      </c>
      <c r="I15" s="3">
        <v>9.09</v>
      </c>
      <c r="J15" s="3" t="s">
        <v>0</v>
      </c>
      <c r="K15" s="3">
        <v>8.73</v>
      </c>
      <c r="L15" s="3">
        <v>9.09</v>
      </c>
      <c r="M15" s="3">
        <v>8.78</v>
      </c>
      <c r="N15" s="3" t="s">
        <v>0</v>
      </c>
      <c r="O15" s="3">
        <v>8.82</v>
      </c>
      <c r="P15" s="2"/>
    </row>
    <row r="16" spans="1:16" s="138" customFormat="1" ht="15">
      <c r="A16" s="84"/>
      <c r="B16" s="84"/>
      <c r="C16" s="85"/>
      <c r="D16" s="86"/>
      <c r="E16" s="140"/>
      <c r="F16" s="87"/>
      <c r="G16" s="87"/>
      <c r="H16" s="164"/>
      <c r="I16" s="141"/>
      <c r="J16" s="141"/>
      <c r="K16" s="141"/>
      <c r="L16" s="141"/>
      <c r="M16" s="141"/>
      <c r="N16" s="141"/>
      <c r="O16" s="141"/>
      <c r="P16" s="142"/>
    </row>
    <row r="17" spans="1:8" s="1" customFormat="1" ht="18">
      <c r="A17" s="19"/>
      <c r="B17" s="18"/>
      <c r="C17" s="17" t="s">
        <v>1016</v>
      </c>
      <c r="H17" s="66"/>
    </row>
    <row r="18" spans="1:16" s="1" customFormat="1" ht="12.75">
      <c r="A18" s="16"/>
      <c r="B18" s="16"/>
      <c r="C18" s="16"/>
      <c r="D18" s="16"/>
      <c r="E18" s="16"/>
      <c r="F18" s="16"/>
      <c r="G18" s="16"/>
      <c r="H18" s="89"/>
      <c r="I18" s="16"/>
      <c r="J18" s="16"/>
      <c r="K18" s="16"/>
      <c r="L18" s="16"/>
      <c r="M18" s="16"/>
      <c r="N18" s="16"/>
      <c r="O18" s="16"/>
      <c r="P18" s="16"/>
    </row>
    <row r="19" spans="1:16" s="1" customFormat="1" ht="15" thickBot="1">
      <c r="A19" s="31" t="s">
        <v>77</v>
      </c>
      <c r="B19" s="31" t="s">
        <v>76</v>
      </c>
      <c r="C19" s="33" t="s">
        <v>75</v>
      </c>
      <c r="D19" s="34" t="s">
        <v>74</v>
      </c>
      <c r="E19" s="72" t="s">
        <v>73</v>
      </c>
      <c r="F19" s="36" t="s">
        <v>72</v>
      </c>
      <c r="G19" s="36" t="s">
        <v>71</v>
      </c>
      <c r="H19" s="37" t="s">
        <v>70</v>
      </c>
      <c r="I19" s="73" t="s">
        <v>69</v>
      </c>
      <c r="J19" s="73" t="s">
        <v>68</v>
      </c>
      <c r="K19" s="73" t="s">
        <v>67</v>
      </c>
      <c r="L19" s="73" t="s">
        <v>66</v>
      </c>
      <c r="M19" s="73" t="s">
        <v>65</v>
      </c>
      <c r="N19" s="73" t="s">
        <v>64</v>
      </c>
      <c r="O19" s="73" t="s">
        <v>63</v>
      </c>
      <c r="P19" s="31" t="s">
        <v>62</v>
      </c>
    </row>
    <row r="20" spans="1:16" s="1" customFormat="1" ht="15">
      <c r="A20" s="44">
        <v>1</v>
      </c>
      <c r="B20" s="44">
        <v>151</v>
      </c>
      <c r="C20" s="40" t="s">
        <v>886</v>
      </c>
      <c r="D20" s="41" t="s">
        <v>887</v>
      </c>
      <c r="E20" s="68">
        <v>35447</v>
      </c>
      <c r="F20" s="43" t="s">
        <v>366</v>
      </c>
      <c r="G20" s="43" t="s">
        <v>219</v>
      </c>
      <c r="H20" s="45" t="s">
        <v>365</v>
      </c>
      <c r="I20" s="70">
        <v>12.95</v>
      </c>
      <c r="J20" s="70">
        <v>12.62</v>
      </c>
      <c r="K20" s="70">
        <v>12.83</v>
      </c>
      <c r="L20" s="70">
        <v>12.86</v>
      </c>
      <c r="M20" s="70">
        <v>11.5</v>
      </c>
      <c r="N20" s="70">
        <v>12.77</v>
      </c>
      <c r="O20" s="70">
        <v>12.95</v>
      </c>
      <c r="P20" s="71"/>
    </row>
    <row r="21" spans="1:16" s="1" customFormat="1" ht="15">
      <c r="A21" s="8">
        <v>2</v>
      </c>
      <c r="B21" s="8">
        <v>170</v>
      </c>
      <c r="C21" s="40" t="s">
        <v>257</v>
      </c>
      <c r="D21" s="41" t="s">
        <v>919</v>
      </c>
      <c r="E21" s="6">
        <v>35581</v>
      </c>
      <c r="F21" s="5" t="s">
        <v>142</v>
      </c>
      <c r="G21" s="5" t="s">
        <v>49</v>
      </c>
      <c r="H21" s="56" t="s">
        <v>141</v>
      </c>
      <c r="I21" s="3">
        <v>12.9</v>
      </c>
      <c r="J21" s="3">
        <v>12.29</v>
      </c>
      <c r="K21" s="3" t="s">
        <v>0</v>
      </c>
      <c r="L21" s="3" t="s">
        <v>0</v>
      </c>
      <c r="M21" s="3" t="s">
        <v>0</v>
      </c>
      <c r="N21" s="3">
        <v>12.9</v>
      </c>
      <c r="O21" s="3"/>
      <c r="P21" s="2"/>
    </row>
    <row r="22" spans="1:16" s="1" customFormat="1" ht="15">
      <c r="A22" s="8">
        <v>3</v>
      </c>
      <c r="B22" s="8">
        <v>177</v>
      </c>
      <c r="C22" s="40" t="s">
        <v>199</v>
      </c>
      <c r="D22" s="41" t="s">
        <v>876</v>
      </c>
      <c r="E22" s="6">
        <v>35596</v>
      </c>
      <c r="F22" s="5" t="s">
        <v>182</v>
      </c>
      <c r="G22" s="5" t="s">
        <v>60</v>
      </c>
      <c r="H22" s="56" t="s">
        <v>184</v>
      </c>
      <c r="I22" s="3">
        <v>11.75</v>
      </c>
      <c r="J22" s="3">
        <v>10.93</v>
      </c>
      <c r="K22" s="3">
        <v>10.61</v>
      </c>
      <c r="L22" s="3">
        <v>10.89</v>
      </c>
      <c r="M22" s="3">
        <v>11.44</v>
      </c>
      <c r="N22" s="3">
        <v>11.75</v>
      </c>
      <c r="O22" s="3">
        <v>11.63</v>
      </c>
      <c r="P22" s="2"/>
    </row>
    <row r="23" spans="1:16" s="1" customFormat="1" ht="15">
      <c r="A23" s="8">
        <v>4</v>
      </c>
      <c r="B23" s="8">
        <v>152</v>
      </c>
      <c r="C23" s="40" t="s">
        <v>917</v>
      </c>
      <c r="D23" s="41" t="s">
        <v>918</v>
      </c>
      <c r="E23" s="6">
        <v>35786</v>
      </c>
      <c r="F23" s="5" t="s">
        <v>366</v>
      </c>
      <c r="G23" s="5" t="s">
        <v>219</v>
      </c>
      <c r="H23" s="56" t="s">
        <v>365</v>
      </c>
      <c r="I23" s="3">
        <v>11.6</v>
      </c>
      <c r="J23" s="3">
        <v>11.19</v>
      </c>
      <c r="K23" s="3" t="s">
        <v>0</v>
      </c>
      <c r="L23" s="3">
        <v>10.76</v>
      </c>
      <c r="M23" s="3" t="s">
        <v>0</v>
      </c>
      <c r="N23" s="3">
        <v>11.21</v>
      </c>
      <c r="O23" s="3">
        <v>11.6</v>
      </c>
      <c r="P23" s="2"/>
    </row>
    <row r="24" spans="1:16" s="1" customFormat="1" ht="15">
      <c r="A24" s="8">
        <v>5</v>
      </c>
      <c r="B24" s="8">
        <v>158</v>
      </c>
      <c r="C24" s="40" t="s">
        <v>925</v>
      </c>
      <c r="D24" s="41" t="s">
        <v>926</v>
      </c>
      <c r="E24" s="6">
        <v>35523</v>
      </c>
      <c r="F24" s="5" t="s">
        <v>50</v>
      </c>
      <c r="G24" s="5" t="s">
        <v>49</v>
      </c>
      <c r="H24" s="56" t="s">
        <v>267</v>
      </c>
      <c r="I24" s="3">
        <v>11.14</v>
      </c>
      <c r="J24" s="3">
        <v>10.87</v>
      </c>
      <c r="K24" s="3">
        <v>10.38</v>
      </c>
      <c r="L24" s="3">
        <v>10.52</v>
      </c>
      <c r="M24" s="3">
        <v>10.9</v>
      </c>
      <c r="N24" s="3">
        <v>10.82</v>
      </c>
      <c r="O24" s="3">
        <v>11.14</v>
      </c>
      <c r="P24" s="2"/>
    </row>
    <row r="25" spans="1:16" s="1" customFormat="1" ht="15">
      <c r="A25" s="8">
        <v>6</v>
      </c>
      <c r="B25" s="8">
        <v>165</v>
      </c>
      <c r="C25" s="40" t="s">
        <v>158</v>
      </c>
      <c r="D25" s="41" t="s">
        <v>989</v>
      </c>
      <c r="E25" s="6">
        <v>35609</v>
      </c>
      <c r="F25" s="5" t="s">
        <v>186</v>
      </c>
      <c r="G25" s="5" t="s">
        <v>187</v>
      </c>
      <c r="H25" s="56" t="s">
        <v>188</v>
      </c>
      <c r="I25" s="3">
        <v>11</v>
      </c>
      <c r="J25" s="3">
        <v>10.96</v>
      </c>
      <c r="K25" s="3" t="s">
        <v>0</v>
      </c>
      <c r="L25" s="3">
        <v>11</v>
      </c>
      <c r="M25" s="3">
        <v>10.89</v>
      </c>
      <c r="N25" s="3">
        <v>10.87</v>
      </c>
      <c r="O25" s="3" t="s">
        <v>0</v>
      </c>
      <c r="P25" s="2"/>
    </row>
    <row r="26" spans="1:16" s="1" customFormat="1" ht="15">
      <c r="A26" s="8">
        <v>7</v>
      </c>
      <c r="B26" s="8">
        <v>223</v>
      </c>
      <c r="C26" s="40" t="s">
        <v>155</v>
      </c>
      <c r="D26" s="41" t="s">
        <v>888</v>
      </c>
      <c r="E26" s="6">
        <v>35814</v>
      </c>
      <c r="F26" s="5" t="s">
        <v>89</v>
      </c>
      <c r="G26" s="5" t="s">
        <v>88</v>
      </c>
      <c r="H26" s="56" t="s">
        <v>854</v>
      </c>
      <c r="I26" s="3">
        <v>10.91</v>
      </c>
      <c r="J26" s="3">
        <v>10.91</v>
      </c>
      <c r="K26" s="3">
        <v>10.38</v>
      </c>
      <c r="L26" s="3">
        <v>9.82</v>
      </c>
      <c r="M26" s="3" t="s">
        <v>0</v>
      </c>
      <c r="N26" s="3">
        <v>9.62</v>
      </c>
      <c r="O26" s="3">
        <v>10.35</v>
      </c>
      <c r="P26" s="2"/>
    </row>
    <row r="27" spans="1:16" s="1" customFormat="1" ht="15">
      <c r="A27" s="8">
        <v>8</v>
      </c>
      <c r="B27" s="8">
        <v>216</v>
      </c>
      <c r="C27" s="40" t="s">
        <v>163</v>
      </c>
      <c r="D27" s="41" t="s">
        <v>896</v>
      </c>
      <c r="E27" s="6">
        <v>35912</v>
      </c>
      <c r="F27" s="5" t="s">
        <v>126</v>
      </c>
      <c r="G27" s="5" t="s">
        <v>127</v>
      </c>
      <c r="H27" s="56" t="s">
        <v>241</v>
      </c>
      <c r="I27" s="3">
        <v>10.66</v>
      </c>
      <c r="J27" s="3">
        <v>10</v>
      </c>
      <c r="K27" s="3">
        <v>10.19</v>
      </c>
      <c r="L27" s="3">
        <v>10.46</v>
      </c>
      <c r="M27" s="3">
        <v>9.38</v>
      </c>
      <c r="N27" s="3">
        <v>9.68</v>
      </c>
      <c r="O27" s="3">
        <v>10.66</v>
      </c>
      <c r="P27" s="2"/>
    </row>
    <row r="28" spans="1:16" s="1" customFormat="1" ht="15">
      <c r="A28" s="8">
        <v>9</v>
      </c>
      <c r="B28" s="8">
        <v>166</v>
      </c>
      <c r="C28" s="40" t="s">
        <v>901</v>
      </c>
      <c r="D28" s="41" t="s">
        <v>902</v>
      </c>
      <c r="E28" s="6">
        <v>35931</v>
      </c>
      <c r="F28" s="5" t="s">
        <v>186</v>
      </c>
      <c r="G28" s="5" t="s">
        <v>187</v>
      </c>
      <c r="H28" s="56" t="s">
        <v>188</v>
      </c>
      <c r="I28" s="3">
        <v>10</v>
      </c>
      <c r="J28" s="3">
        <v>10</v>
      </c>
      <c r="K28" s="3">
        <v>9.86</v>
      </c>
      <c r="L28" s="3">
        <v>9.46</v>
      </c>
      <c r="M28" s="3"/>
      <c r="N28" s="3"/>
      <c r="O28" s="3"/>
      <c r="P28" s="2"/>
    </row>
    <row r="29" spans="1:16" s="1" customFormat="1" ht="15">
      <c r="A29" s="8">
        <v>10</v>
      </c>
      <c r="B29" s="8">
        <v>154</v>
      </c>
      <c r="C29" s="40" t="s">
        <v>882</v>
      </c>
      <c r="D29" s="41" t="s">
        <v>883</v>
      </c>
      <c r="E29" s="6">
        <v>36087</v>
      </c>
      <c r="F29" s="5" t="s">
        <v>366</v>
      </c>
      <c r="G29" s="5" t="s">
        <v>219</v>
      </c>
      <c r="H29" s="56" t="s">
        <v>365</v>
      </c>
      <c r="I29" s="3">
        <v>9.84</v>
      </c>
      <c r="J29" s="3" t="s">
        <v>0</v>
      </c>
      <c r="K29" s="3" t="s">
        <v>0</v>
      </c>
      <c r="L29" s="3">
        <v>9.84</v>
      </c>
      <c r="M29" s="3"/>
      <c r="N29" s="3"/>
      <c r="O29" s="3"/>
      <c r="P29" s="2"/>
    </row>
    <row r="30" spans="1:16" s="1" customFormat="1" ht="15">
      <c r="A30" s="8">
        <v>11</v>
      </c>
      <c r="B30" s="8">
        <v>215</v>
      </c>
      <c r="C30" s="40" t="s">
        <v>176</v>
      </c>
      <c r="D30" s="41" t="s">
        <v>895</v>
      </c>
      <c r="E30" s="6">
        <v>35928</v>
      </c>
      <c r="F30" s="5" t="s">
        <v>126</v>
      </c>
      <c r="G30" s="5" t="s">
        <v>127</v>
      </c>
      <c r="H30" s="56" t="s">
        <v>571</v>
      </c>
      <c r="I30" s="3">
        <v>9.72</v>
      </c>
      <c r="J30" s="3">
        <v>9.61</v>
      </c>
      <c r="K30" s="3">
        <v>9.72</v>
      </c>
      <c r="L30" s="3" t="s">
        <v>0</v>
      </c>
      <c r="M30" s="3"/>
      <c r="N30" s="3"/>
      <c r="O30" s="3"/>
      <c r="P30" s="2"/>
    </row>
    <row r="31" spans="1:16" s="1" customFormat="1" ht="15">
      <c r="A31" s="8">
        <v>12</v>
      </c>
      <c r="B31" s="8">
        <v>153</v>
      </c>
      <c r="C31" s="40" t="s">
        <v>877</v>
      </c>
      <c r="D31" s="41" t="s">
        <v>878</v>
      </c>
      <c r="E31" s="6">
        <v>36077</v>
      </c>
      <c r="F31" s="5" t="s">
        <v>366</v>
      </c>
      <c r="G31" s="5" t="s">
        <v>219</v>
      </c>
      <c r="H31" s="56" t="s">
        <v>365</v>
      </c>
      <c r="I31" s="3">
        <v>9.53</v>
      </c>
      <c r="J31" s="3" t="s">
        <v>0</v>
      </c>
      <c r="K31" s="3">
        <v>9.42</v>
      </c>
      <c r="L31" s="3">
        <v>9.53</v>
      </c>
      <c r="M31" s="3"/>
      <c r="N31" s="3"/>
      <c r="O31" s="3"/>
      <c r="P31" s="2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F28" sqref="F28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5.0039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32" t="s">
        <v>102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44">
        <v>1</v>
      </c>
      <c r="B8" s="44">
        <v>233</v>
      </c>
      <c r="C8" s="40" t="s">
        <v>101</v>
      </c>
      <c r="D8" s="41" t="s">
        <v>100</v>
      </c>
      <c r="E8" s="68" t="s">
        <v>99</v>
      </c>
      <c r="F8" s="43" t="s">
        <v>3</v>
      </c>
      <c r="G8" s="43" t="s">
        <v>2</v>
      </c>
      <c r="H8" s="45" t="s">
        <v>1</v>
      </c>
      <c r="I8" s="70">
        <v>62.04</v>
      </c>
      <c r="J8" s="70">
        <v>59.3</v>
      </c>
      <c r="K8" s="70">
        <v>61.04</v>
      </c>
      <c r="L8" s="70">
        <v>60.87</v>
      </c>
      <c r="M8" s="70" t="s">
        <v>0</v>
      </c>
      <c r="N8" s="70">
        <v>59.6</v>
      </c>
      <c r="O8" s="70">
        <v>62.04</v>
      </c>
      <c r="P8" s="71"/>
    </row>
    <row r="9" spans="1:16" s="138" customFormat="1" ht="15">
      <c r="A9" s="8">
        <v>2</v>
      </c>
      <c r="B9" s="8">
        <v>203</v>
      </c>
      <c r="C9" s="40" t="s">
        <v>98</v>
      </c>
      <c r="D9" s="41" t="s">
        <v>97</v>
      </c>
      <c r="E9" s="6">
        <v>35920</v>
      </c>
      <c r="F9" s="5" t="s">
        <v>9</v>
      </c>
      <c r="G9" s="5" t="s">
        <v>8</v>
      </c>
      <c r="H9" s="56" t="s">
        <v>53</v>
      </c>
      <c r="I9" s="3">
        <v>42.9</v>
      </c>
      <c r="J9" s="3">
        <v>39.06</v>
      </c>
      <c r="K9" s="3">
        <v>42.9</v>
      </c>
      <c r="L9" s="3" t="s">
        <v>0</v>
      </c>
      <c r="M9" s="3">
        <v>42.8</v>
      </c>
      <c r="N9" s="3" t="s">
        <v>0</v>
      </c>
      <c r="O9" s="3" t="s">
        <v>0</v>
      </c>
      <c r="P9" s="2"/>
    </row>
    <row r="10" spans="1:16" s="138" customFormat="1" ht="15">
      <c r="A10" s="8">
        <v>3</v>
      </c>
      <c r="B10" s="8">
        <v>235</v>
      </c>
      <c r="C10" s="40" t="s">
        <v>96</v>
      </c>
      <c r="D10" s="41" t="s">
        <v>95</v>
      </c>
      <c r="E10" s="6" t="s">
        <v>94</v>
      </c>
      <c r="F10" s="5" t="s">
        <v>3</v>
      </c>
      <c r="G10" s="5" t="s">
        <v>2</v>
      </c>
      <c r="H10" s="56" t="s">
        <v>1</v>
      </c>
      <c r="I10" s="3">
        <v>36.35</v>
      </c>
      <c r="J10" s="3">
        <v>36.35</v>
      </c>
      <c r="K10" s="3" t="s">
        <v>0</v>
      </c>
      <c r="L10" s="3" t="s">
        <v>0</v>
      </c>
      <c r="M10" s="3">
        <v>35.21</v>
      </c>
      <c r="N10" s="3">
        <v>32.52</v>
      </c>
      <c r="O10" s="3" t="s">
        <v>0</v>
      </c>
      <c r="P10" s="2"/>
    </row>
    <row r="11" spans="1:16" s="138" customFormat="1" ht="15">
      <c r="A11" s="8">
        <v>4</v>
      </c>
      <c r="B11" s="8">
        <v>204</v>
      </c>
      <c r="C11" s="40" t="s">
        <v>93</v>
      </c>
      <c r="D11" s="41" t="s">
        <v>92</v>
      </c>
      <c r="E11" s="6">
        <v>35809</v>
      </c>
      <c r="F11" s="5" t="s">
        <v>9</v>
      </c>
      <c r="G11" s="5" t="s">
        <v>8</v>
      </c>
      <c r="H11" s="56" t="s">
        <v>53</v>
      </c>
      <c r="I11" s="3">
        <v>33.67</v>
      </c>
      <c r="J11" s="3" t="s">
        <v>0</v>
      </c>
      <c r="K11" s="3">
        <v>28.5</v>
      </c>
      <c r="L11" s="3">
        <v>33.67</v>
      </c>
      <c r="M11" s="3">
        <v>31.85</v>
      </c>
      <c r="N11" s="3">
        <v>31.82</v>
      </c>
      <c r="O11" s="3" t="s">
        <v>0</v>
      </c>
      <c r="P11" s="2"/>
    </row>
    <row r="12" spans="1:16" s="138" customFormat="1" ht="15">
      <c r="A12" s="8">
        <v>5</v>
      </c>
      <c r="B12" s="8">
        <v>225</v>
      </c>
      <c r="C12" s="40" t="s">
        <v>91</v>
      </c>
      <c r="D12" s="41" t="s">
        <v>90</v>
      </c>
      <c r="E12" s="6">
        <v>35575</v>
      </c>
      <c r="F12" s="5" t="s">
        <v>89</v>
      </c>
      <c r="G12" s="5" t="s">
        <v>88</v>
      </c>
      <c r="H12" s="56" t="s">
        <v>87</v>
      </c>
      <c r="I12" s="3">
        <v>31.92</v>
      </c>
      <c r="J12" s="3">
        <v>25.15</v>
      </c>
      <c r="K12" s="3">
        <v>30.7</v>
      </c>
      <c r="L12" s="3">
        <v>31.92</v>
      </c>
      <c r="M12" s="3" t="s">
        <v>0</v>
      </c>
      <c r="N12" s="3">
        <v>25.76</v>
      </c>
      <c r="O12" s="3" t="s">
        <v>0</v>
      </c>
      <c r="P12" s="2"/>
    </row>
    <row r="13" spans="1:16" s="138" customFormat="1" ht="15">
      <c r="A13" s="8">
        <v>6</v>
      </c>
      <c r="B13" s="8">
        <v>208</v>
      </c>
      <c r="C13" s="40" t="s">
        <v>86</v>
      </c>
      <c r="D13" s="41" t="s">
        <v>85</v>
      </c>
      <c r="E13" s="6">
        <v>36168</v>
      </c>
      <c r="F13" s="5" t="s">
        <v>9</v>
      </c>
      <c r="G13" s="5" t="s">
        <v>8</v>
      </c>
      <c r="H13" s="56" t="s">
        <v>53</v>
      </c>
      <c r="I13" s="3">
        <v>23</v>
      </c>
      <c r="J13" s="3">
        <v>23</v>
      </c>
      <c r="K13" s="3" t="s">
        <v>0</v>
      </c>
      <c r="L13" s="3">
        <v>21.9</v>
      </c>
      <c r="M13" s="3" t="s">
        <v>0</v>
      </c>
      <c r="N13" s="3">
        <v>22.4</v>
      </c>
      <c r="O13" s="3" t="s">
        <v>0</v>
      </c>
      <c r="P13" s="2"/>
    </row>
    <row r="14" spans="1:16" s="138" customFormat="1" ht="15">
      <c r="A14" s="8">
        <v>7</v>
      </c>
      <c r="B14" s="8">
        <v>209</v>
      </c>
      <c r="C14" s="40" t="s">
        <v>84</v>
      </c>
      <c r="D14" s="41" t="s">
        <v>83</v>
      </c>
      <c r="E14" s="6">
        <v>36399</v>
      </c>
      <c r="F14" s="5" t="s">
        <v>9</v>
      </c>
      <c r="G14" s="5" t="s">
        <v>8</v>
      </c>
      <c r="H14" s="56" t="s">
        <v>53</v>
      </c>
      <c r="I14" s="3">
        <v>21.8</v>
      </c>
      <c r="J14" s="3" t="s">
        <v>0</v>
      </c>
      <c r="K14" s="3">
        <v>20.1</v>
      </c>
      <c r="L14" s="3">
        <v>21.8</v>
      </c>
      <c r="M14" s="3" t="s">
        <v>0</v>
      </c>
      <c r="N14" s="3" t="s">
        <v>0</v>
      </c>
      <c r="O14" s="3" t="s">
        <v>82</v>
      </c>
      <c r="P14" s="2"/>
    </row>
    <row r="17" spans="1:8" s="1" customFormat="1" ht="18">
      <c r="A17" s="19"/>
      <c r="B17" s="18"/>
      <c r="C17" s="17" t="s">
        <v>1010</v>
      </c>
      <c r="H17" s="66"/>
    </row>
    <row r="18" spans="1:16" s="1" customFormat="1" ht="12.75">
      <c r="A18" s="16"/>
      <c r="B18" s="16"/>
      <c r="C18" s="16"/>
      <c r="D18" s="16"/>
      <c r="E18" s="16"/>
      <c r="F18" s="16"/>
      <c r="G18" s="16"/>
      <c r="H18" s="89"/>
      <c r="I18" s="16"/>
      <c r="J18" s="16"/>
      <c r="K18" s="16"/>
      <c r="L18" s="16"/>
      <c r="M18" s="16"/>
      <c r="N18" s="16"/>
      <c r="O18" s="16"/>
      <c r="P18" s="16"/>
    </row>
    <row r="19" spans="1:16" s="1" customFormat="1" ht="15" thickBot="1">
      <c r="A19" s="31" t="s">
        <v>77</v>
      </c>
      <c r="B19" s="31" t="s">
        <v>76</v>
      </c>
      <c r="C19" s="33" t="s">
        <v>75</v>
      </c>
      <c r="D19" s="34" t="s">
        <v>74</v>
      </c>
      <c r="E19" s="72" t="s">
        <v>73</v>
      </c>
      <c r="F19" s="36" t="s">
        <v>72</v>
      </c>
      <c r="G19" s="36" t="s">
        <v>71</v>
      </c>
      <c r="H19" s="37" t="s">
        <v>70</v>
      </c>
      <c r="I19" s="73" t="s">
        <v>69</v>
      </c>
      <c r="J19" s="73" t="s">
        <v>68</v>
      </c>
      <c r="K19" s="73" t="s">
        <v>67</v>
      </c>
      <c r="L19" s="73" t="s">
        <v>66</v>
      </c>
      <c r="M19" s="73" t="s">
        <v>65</v>
      </c>
      <c r="N19" s="73" t="s">
        <v>64</v>
      </c>
      <c r="O19" s="73" t="s">
        <v>63</v>
      </c>
      <c r="P19" s="31" t="s">
        <v>62</v>
      </c>
    </row>
    <row r="20" spans="1:16" s="1" customFormat="1" ht="15">
      <c r="A20" s="44">
        <v>1</v>
      </c>
      <c r="B20" s="44">
        <v>172</v>
      </c>
      <c r="C20" s="40" t="s">
        <v>1013</v>
      </c>
      <c r="D20" s="41" t="s">
        <v>1014</v>
      </c>
      <c r="E20" s="68">
        <v>35510</v>
      </c>
      <c r="F20" s="43" t="s">
        <v>191</v>
      </c>
      <c r="G20" s="43" t="s">
        <v>192</v>
      </c>
      <c r="H20" s="45" t="s">
        <v>193</v>
      </c>
      <c r="I20" s="70">
        <v>48.54</v>
      </c>
      <c r="J20" s="70">
        <v>41.65</v>
      </c>
      <c r="K20" s="70">
        <v>44.01</v>
      </c>
      <c r="L20" s="70">
        <v>42.63</v>
      </c>
      <c r="M20" s="70">
        <v>43.29</v>
      </c>
      <c r="N20" s="70">
        <v>48.54</v>
      </c>
      <c r="O20" s="70" t="s">
        <v>0</v>
      </c>
      <c r="P20" s="71"/>
    </row>
    <row r="21" spans="1:16" s="1" customFormat="1" ht="15">
      <c r="A21" s="8">
        <v>2</v>
      </c>
      <c r="B21" s="8">
        <v>236</v>
      </c>
      <c r="C21" s="40" t="s">
        <v>6</v>
      </c>
      <c r="D21" s="41" t="s">
        <v>5</v>
      </c>
      <c r="E21" s="6" t="s">
        <v>4</v>
      </c>
      <c r="F21" s="5" t="s">
        <v>3</v>
      </c>
      <c r="G21" s="5" t="s">
        <v>2</v>
      </c>
      <c r="H21" s="56" t="s">
        <v>1</v>
      </c>
      <c r="I21" s="3">
        <v>47.52</v>
      </c>
      <c r="J21" s="3" t="s">
        <v>0</v>
      </c>
      <c r="K21" s="3">
        <v>45.18</v>
      </c>
      <c r="L21" s="3">
        <v>47.52</v>
      </c>
      <c r="M21" s="3" t="s">
        <v>0</v>
      </c>
      <c r="N21" s="3">
        <v>44.12</v>
      </c>
      <c r="O21" s="3" t="s">
        <v>0</v>
      </c>
      <c r="P21" s="2"/>
    </row>
    <row r="22" spans="1:16" s="1" customFormat="1" ht="15">
      <c r="A22" s="8">
        <v>3</v>
      </c>
      <c r="B22" s="8">
        <v>177</v>
      </c>
      <c r="C22" s="40" t="s">
        <v>23</v>
      </c>
      <c r="D22" s="41" t="s">
        <v>22</v>
      </c>
      <c r="E22" s="6">
        <v>35873</v>
      </c>
      <c r="F22" s="5" t="s">
        <v>9</v>
      </c>
      <c r="G22" s="5" t="s">
        <v>8</v>
      </c>
      <c r="H22" s="56" t="s">
        <v>7</v>
      </c>
      <c r="I22" s="3">
        <v>45.39</v>
      </c>
      <c r="J22" s="3" t="s">
        <v>0</v>
      </c>
      <c r="K22" s="3">
        <v>43.48</v>
      </c>
      <c r="L22" s="3" t="s">
        <v>0</v>
      </c>
      <c r="M22" s="3">
        <v>42.35</v>
      </c>
      <c r="N22" s="3">
        <v>43.48</v>
      </c>
      <c r="O22" s="3">
        <v>45.39</v>
      </c>
      <c r="P22" s="2"/>
    </row>
    <row r="23" spans="1:16" s="1" customFormat="1" ht="15">
      <c r="A23" s="8">
        <v>4</v>
      </c>
      <c r="B23" s="8">
        <v>173</v>
      </c>
      <c r="C23" s="40" t="s">
        <v>342</v>
      </c>
      <c r="D23" s="41" t="s">
        <v>1015</v>
      </c>
      <c r="E23" s="6">
        <v>36365</v>
      </c>
      <c r="F23" s="5" t="s">
        <v>191</v>
      </c>
      <c r="G23" s="5" t="s">
        <v>192</v>
      </c>
      <c r="H23" s="56" t="s">
        <v>193</v>
      </c>
      <c r="I23" s="3">
        <v>42.72</v>
      </c>
      <c r="J23" s="3">
        <v>42.09</v>
      </c>
      <c r="K23" s="3">
        <v>42.72</v>
      </c>
      <c r="L23" s="3">
        <v>40.52</v>
      </c>
      <c r="M23" s="3">
        <v>37.63</v>
      </c>
      <c r="N23" s="3">
        <v>38.23</v>
      </c>
      <c r="O23" s="3">
        <v>38.38</v>
      </c>
      <c r="P23" s="2"/>
    </row>
    <row r="24" spans="1:16" s="1" customFormat="1" ht="15">
      <c r="A24" s="8">
        <v>5</v>
      </c>
      <c r="B24" s="8">
        <v>210</v>
      </c>
      <c r="C24" s="40" t="s">
        <v>21</v>
      </c>
      <c r="D24" s="41" t="s">
        <v>20</v>
      </c>
      <c r="E24" s="6" t="s">
        <v>19</v>
      </c>
      <c r="F24" s="5" t="s">
        <v>3</v>
      </c>
      <c r="G24" s="5" t="s">
        <v>2</v>
      </c>
      <c r="H24" s="56" t="s">
        <v>1</v>
      </c>
      <c r="I24" s="3">
        <v>42.22</v>
      </c>
      <c r="J24" s="3">
        <v>40.9</v>
      </c>
      <c r="K24" s="3">
        <v>39.24</v>
      </c>
      <c r="L24" s="3">
        <v>42.22</v>
      </c>
      <c r="M24" s="3" t="s">
        <v>0</v>
      </c>
      <c r="N24" s="3" t="s">
        <v>0</v>
      </c>
      <c r="O24" s="3">
        <v>34.98</v>
      </c>
      <c r="P24" s="2"/>
    </row>
    <row r="25" spans="1:16" s="1" customFormat="1" ht="15">
      <c r="A25" s="8">
        <v>6</v>
      </c>
      <c r="B25" s="8">
        <v>180</v>
      </c>
      <c r="C25" s="40" t="s">
        <v>11</v>
      </c>
      <c r="D25" s="41" t="s">
        <v>10</v>
      </c>
      <c r="E25" s="6">
        <v>36344</v>
      </c>
      <c r="F25" s="5" t="s">
        <v>9</v>
      </c>
      <c r="G25" s="5" t="s">
        <v>8</v>
      </c>
      <c r="H25" s="56" t="s">
        <v>7</v>
      </c>
      <c r="I25" s="3">
        <v>35.32</v>
      </c>
      <c r="J25" s="3" t="s">
        <v>0</v>
      </c>
      <c r="K25" s="3">
        <v>32.57</v>
      </c>
      <c r="L25" s="3">
        <v>35.32</v>
      </c>
      <c r="M25" s="3" t="s">
        <v>0</v>
      </c>
      <c r="N25" s="3">
        <v>30.02</v>
      </c>
      <c r="O25" s="3" t="s">
        <v>0</v>
      </c>
      <c r="P25" s="2"/>
    </row>
    <row r="26" spans="1:16" s="1" customFormat="1" ht="15">
      <c r="A26" s="8">
        <v>7</v>
      </c>
      <c r="B26" s="8">
        <v>181</v>
      </c>
      <c r="C26" s="40" t="s">
        <v>13</v>
      </c>
      <c r="D26" s="41" t="s">
        <v>12</v>
      </c>
      <c r="E26" s="6">
        <v>36481</v>
      </c>
      <c r="F26" s="5" t="s">
        <v>9</v>
      </c>
      <c r="G26" s="5" t="s">
        <v>8</v>
      </c>
      <c r="H26" s="56" t="s">
        <v>7</v>
      </c>
      <c r="I26" s="3">
        <v>28.9</v>
      </c>
      <c r="J26" s="3">
        <v>27.22</v>
      </c>
      <c r="K26" s="3">
        <v>28.26</v>
      </c>
      <c r="L26" s="3" t="s">
        <v>0</v>
      </c>
      <c r="M26" s="3">
        <v>27.03</v>
      </c>
      <c r="N26" s="3">
        <v>27.13</v>
      </c>
      <c r="O26" s="3">
        <v>28.9</v>
      </c>
      <c r="P26" s="2"/>
    </row>
    <row r="27" spans="1:16" s="1" customFormat="1" ht="15">
      <c r="A27" s="8">
        <v>8</v>
      </c>
      <c r="B27" s="8">
        <v>179</v>
      </c>
      <c r="C27" s="40" t="s">
        <v>1011</v>
      </c>
      <c r="D27" s="41" t="s">
        <v>1012</v>
      </c>
      <c r="E27" s="6">
        <v>36122</v>
      </c>
      <c r="F27" s="5" t="s">
        <v>9</v>
      </c>
      <c r="G27" s="5" t="s">
        <v>8</v>
      </c>
      <c r="H27" s="56" t="s">
        <v>7</v>
      </c>
      <c r="I27" s="3">
        <v>28.5</v>
      </c>
      <c r="J27" s="3" t="s">
        <v>0</v>
      </c>
      <c r="K27" s="3">
        <v>28.5</v>
      </c>
      <c r="L27" s="3" t="s">
        <v>0</v>
      </c>
      <c r="M27" s="3" t="s">
        <v>0</v>
      </c>
      <c r="N27" s="3">
        <v>27.2</v>
      </c>
      <c r="O27" s="3">
        <v>28.5</v>
      </c>
      <c r="P27" s="2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F30" sqref="F30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22.42187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7" t="s">
        <v>999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" customFormat="1" ht="15">
      <c r="A8" s="44">
        <v>1</v>
      </c>
      <c r="B8" s="44">
        <v>169</v>
      </c>
      <c r="C8" s="40" t="s">
        <v>1000</v>
      </c>
      <c r="D8" s="41" t="s">
        <v>1001</v>
      </c>
      <c r="E8" s="68">
        <v>35968</v>
      </c>
      <c r="F8" s="43" t="s">
        <v>26</v>
      </c>
      <c r="G8" s="43" t="s">
        <v>25</v>
      </c>
      <c r="H8" s="45" t="s">
        <v>733</v>
      </c>
      <c r="I8" s="70">
        <v>42.61</v>
      </c>
      <c r="J8" s="70">
        <v>39.04</v>
      </c>
      <c r="K8" s="70">
        <v>37.03</v>
      </c>
      <c r="L8" s="70">
        <v>36.49</v>
      </c>
      <c r="M8" s="70">
        <v>36.65</v>
      </c>
      <c r="N8" s="70">
        <v>38.26</v>
      </c>
      <c r="O8" s="70">
        <v>42.61</v>
      </c>
      <c r="P8" s="71"/>
    </row>
    <row r="9" spans="1:16" s="1" customFormat="1" ht="15">
      <c r="A9" s="8">
        <v>2</v>
      </c>
      <c r="B9" s="8">
        <v>107</v>
      </c>
      <c r="C9" s="40" t="s">
        <v>371</v>
      </c>
      <c r="D9" s="41" t="s">
        <v>1002</v>
      </c>
      <c r="E9" s="6">
        <v>36317</v>
      </c>
      <c r="F9" s="5" t="s">
        <v>309</v>
      </c>
      <c r="G9" s="5" t="s">
        <v>49</v>
      </c>
      <c r="H9" s="56" t="s">
        <v>308</v>
      </c>
      <c r="I9" s="3">
        <v>39.97</v>
      </c>
      <c r="J9" s="3" t="s">
        <v>0</v>
      </c>
      <c r="K9" s="3">
        <v>33.31</v>
      </c>
      <c r="L9" s="3">
        <v>32.6</v>
      </c>
      <c r="M9" s="3">
        <v>35.74</v>
      </c>
      <c r="N9" s="3">
        <v>35.58</v>
      </c>
      <c r="O9" s="3">
        <v>39.97</v>
      </c>
      <c r="P9" s="2"/>
    </row>
    <row r="10" spans="1:16" s="1" customFormat="1" ht="15">
      <c r="A10" s="8">
        <v>3</v>
      </c>
      <c r="B10" s="8">
        <v>108</v>
      </c>
      <c r="C10" s="40" t="s">
        <v>116</v>
      </c>
      <c r="D10" s="41" t="s">
        <v>1003</v>
      </c>
      <c r="E10" s="6">
        <v>35814</v>
      </c>
      <c r="F10" s="5" t="s">
        <v>309</v>
      </c>
      <c r="G10" s="5" t="s">
        <v>49</v>
      </c>
      <c r="H10" s="56" t="s">
        <v>308</v>
      </c>
      <c r="I10" s="3">
        <v>37.93</v>
      </c>
      <c r="J10" s="3">
        <v>37.93</v>
      </c>
      <c r="K10" s="3">
        <v>31.01</v>
      </c>
      <c r="L10" s="3" t="s">
        <v>0</v>
      </c>
      <c r="M10" s="3" t="s">
        <v>0</v>
      </c>
      <c r="N10" s="3">
        <v>33.11</v>
      </c>
      <c r="O10" s="3" t="s">
        <v>0</v>
      </c>
      <c r="P10" s="2"/>
    </row>
    <row r="11" spans="1:16" s="1" customFormat="1" ht="15">
      <c r="A11" s="8">
        <v>4</v>
      </c>
      <c r="B11" s="8">
        <v>176</v>
      </c>
      <c r="C11" s="40" t="s">
        <v>42</v>
      </c>
      <c r="D11" s="41" t="s">
        <v>41</v>
      </c>
      <c r="E11" s="6">
        <v>35810</v>
      </c>
      <c r="F11" s="5" t="s">
        <v>9</v>
      </c>
      <c r="G11" s="5" t="s">
        <v>8</v>
      </c>
      <c r="H11" s="56" t="s">
        <v>40</v>
      </c>
      <c r="I11" s="3">
        <v>33.34</v>
      </c>
      <c r="J11" s="3">
        <v>29.83</v>
      </c>
      <c r="K11" s="3">
        <v>32.4</v>
      </c>
      <c r="L11" s="3">
        <v>33.34</v>
      </c>
      <c r="M11" s="3" t="s">
        <v>0</v>
      </c>
      <c r="N11" s="3" t="s">
        <v>0</v>
      </c>
      <c r="O11" s="3" t="s">
        <v>0</v>
      </c>
      <c r="P11" s="2"/>
    </row>
    <row r="12" spans="1:16" s="1" customFormat="1" ht="15">
      <c r="A12" s="8">
        <v>5</v>
      </c>
      <c r="B12" s="8">
        <v>22</v>
      </c>
      <c r="C12" s="40" t="s">
        <v>672</v>
      </c>
      <c r="D12" s="41" t="s">
        <v>671</v>
      </c>
      <c r="E12" s="6">
        <v>35657</v>
      </c>
      <c r="F12" s="5" t="s">
        <v>186</v>
      </c>
      <c r="G12" s="5" t="s">
        <v>187</v>
      </c>
      <c r="H12" s="56" t="s">
        <v>188</v>
      </c>
      <c r="I12" s="3">
        <v>31.93</v>
      </c>
      <c r="J12" s="3">
        <v>26.72</v>
      </c>
      <c r="K12" s="3">
        <v>29.01</v>
      </c>
      <c r="L12" s="3">
        <v>31.93</v>
      </c>
      <c r="M12" s="3">
        <v>29.76</v>
      </c>
      <c r="N12" s="3" t="s">
        <v>0</v>
      </c>
      <c r="O12" s="3">
        <v>28.58</v>
      </c>
      <c r="P12" s="2"/>
    </row>
    <row r="13" spans="1:16" s="1" customFormat="1" ht="15">
      <c r="A13" s="8">
        <v>6</v>
      </c>
      <c r="B13" s="8">
        <v>159</v>
      </c>
      <c r="C13" s="40" t="s">
        <v>293</v>
      </c>
      <c r="D13" s="41" t="s">
        <v>912</v>
      </c>
      <c r="E13" s="6">
        <v>35969</v>
      </c>
      <c r="F13" s="5" t="s">
        <v>118</v>
      </c>
      <c r="G13" s="5" t="s">
        <v>49</v>
      </c>
      <c r="H13" s="56" t="s">
        <v>175</v>
      </c>
      <c r="I13" s="3">
        <v>27.85</v>
      </c>
      <c r="J13" s="3">
        <v>19.46</v>
      </c>
      <c r="K13" s="3">
        <v>27.85</v>
      </c>
      <c r="L13" s="3">
        <v>24.17</v>
      </c>
      <c r="M13" s="3">
        <v>20.36</v>
      </c>
      <c r="N13" s="3">
        <v>22.25</v>
      </c>
      <c r="O13" s="3" t="s">
        <v>0</v>
      </c>
      <c r="P13" s="2"/>
    </row>
    <row r="14" spans="1:16" s="1" customFormat="1" ht="15">
      <c r="A14" s="8">
        <v>7</v>
      </c>
      <c r="B14" s="8">
        <v>175</v>
      </c>
      <c r="C14" s="40" t="s">
        <v>59</v>
      </c>
      <c r="D14" s="41" t="s">
        <v>58</v>
      </c>
      <c r="E14" s="6">
        <v>35479</v>
      </c>
      <c r="F14" s="5" t="s">
        <v>9</v>
      </c>
      <c r="G14" s="5" t="s">
        <v>8</v>
      </c>
      <c r="H14" s="56" t="s">
        <v>40</v>
      </c>
      <c r="I14" s="3">
        <v>27.83</v>
      </c>
      <c r="J14" s="3">
        <v>23.34</v>
      </c>
      <c r="K14" s="3">
        <v>27.83</v>
      </c>
      <c r="L14" s="3">
        <v>27.1</v>
      </c>
      <c r="M14" s="3" t="s">
        <v>0</v>
      </c>
      <c r="N14" s="3" t="s">
        <v>0</v>
      </c>
      <c r="O14" s="3">
        <v>26.27</v>
      </c>
      <c r="P14" s="2"/>
    </row>
    <row r="15" spans="1:16" s="1" customFormat="1" ht="15">
      <c r="A15" s="8">
        <v>8</v>
      </c>
      <c r="B15" s="8">
        <v>166</v>
      </c>
      <c r="C15" s="40" t="s">
        <v>581</v>
      </c>
      <c r="D15" s="41" t="s">
        <v>341</v>
      </c>
      <c r="E15" s="6">
        <v>36108</v>
      </c>
      <c r="F15" s="5" t="s">
        <v>247</v>
      </c>
      <c r="G15" s="5" t="s">
        <v>60</v>
      </c>
      <c r="H15" s="56" t="s">
        <v>248</v>
      </c>
      <c r="I15" s="3">
        <v>25.05</v>
      </c>
      <c r="J15" s="3">
        <v>17.76</v>
      </c>
      <c r="K15" s="3">
        <v>25.05</v>
      </c>
      <c r="L15" s="3" t="s">
        <v>0</v>
      </c>
      <c r="M15" s="3" t="s">
        <v>0</v>
      </c>
      <c r="N15" s="3">
        <v>23.41</v>
      </c>
      <c r="O15" s="3">
        <v>23.81</v>
      </c>
      <c r="P15" s="2"/>
    </row>
    <row r="16" spans="1:16" s="1" customFormat="1" ht="15">
      <c r="A16" s="8">
        <v>9</v>
      </c>
      <c r="B16" s="8">
        <v>158</v>
      </c>
      <c r="C16" s="40" t="s">
        <v>1004</v>
      </c>
      <c r="D16" s="41" t="s">
        <v>1005</v>
      </c>
      <c r="E16" s="6">
        <v>35669</v>
      </c>
      <c r="F16" s="5" t="s">
        <v>118</v>
      </c>
      <c r="G16" s="5" t="s">
        <v>49</v>
      </c>
      <c r="H16" s="56" t="s">
        <v>175</v>
      </c>
      <c r="I16" s="3">
        <v>22.02</v>
      </c>
      <c r="J16" s="3">
        <v>16.4</v>
      </c>
      <c r="K16" s="3">
        <v>22.02</v>
      </c>
      <c r="L16" s="3">
        <v>20.06</v>
      </c>
      <c r="M16" s="3"/>
      <c r="N16" s="3"/>
      <c r="O16" s="3"/>
      <c r="P16" s="2"/>
    </row>
    <row r="17" spans="1:16" s="1" customFormat="1" ht="15">
      <c r="A17" s="8">
        <v>10</v>
      </c>
      <c r="B17" s="8">
        <v>155</v>
      </c>
      <c r="C17" s="40" t="s">
        <v>1006</v>
      </c>
      <c r="D17" s="41" t="s">
        <v>1007</v>
      </c>
      <c r="E17" s="6">
        <v>36096</v>
      </c>
      <c r="F17" s="5" t="s">
        <v>50</v>
      </c>
      <c r="G17" s="5" t="s">
        <v>49</v>
      </c>
      <c r="H17" s="56" t="s">
        <v>131</v>
      </c>
      <c r="I17" s="3">
        <v>21.32</v>
      </c>
      <c r="J17" s="3">
        <v>16.1</v>
      </c>
      <c r="K17" s="3">
        <v>19.34</v>
      </c>
      <c r="L17" s="3">
        <v>21.32</v>
      </c>
      <c r="M17" s="3"/>
      <c r="N17" s="3"/>
      <c r="O17" s="3"/>
      <c r="P17" s="2"/>
    </row>
    <row r="18" spans="1:16" s="1" customFormat="1" ht="15">
      <c r="A18" s="8">
        <v>11</v>
      </c>
      <c r="B18" s="8">
        <v>156</v>
      </c>
      <c r="C18" s="40" t="s">
        <v>1008</v>
      </c>
      <c r="D18" s="41" t="s">
        <v>1009</v>
      </c>
      <c r="E18" s="6">
        <v>36263</v>
      </c>
      <c r="F18" s="5" t="s">
        <v>50</v>
      </c>
      <c r="G18" s="5" t="s">
        <v>49</v>
      </c>
      <c r="H18" s="56" t="s">
        <v>267</v>
      </c>
      <c r="I18" s="3">
        <v>18.91</v>
      </c>
      <c r="J18" s="3">
        <v>18.91</v>
      </c>
      <c r="K18" s="3">
        <v>17.66</v>
      </c>
      <c r="L18" s="3">
        <v>14.16</v>
      </c>
      <c r="M18" s="3"/>
      <c r="N18" s="3"/>
      <c r="O18" s="3"/>
      <c r="P18" s="2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pane xSplit="2" ySplit="7" topLeftCell="C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G27" sqref="G27"/>
    </sheetView>
  </sheetViews>
  <sheetFormatPr defaultColWidth="9.140625" defaultRowHeight="12.75" customHeight="1"/>
  <cols>
    <col min="1" max="2" width="5.57421875" style="129" customWidth="1"/>
    <col min="3" max="3" width="5.8515625" style="26" customWidth="1"/>
    <col min="4" max="4" width="10.8515625" style="129" customWidth="1"/>
    <col min="5" max="5" width="13.57421875" style="129" customWidth="1"/>
    <col min="6" max="6" width="10.140625" style="129" customWidth="1"/>
    <col min="7" max="7" width="11.8515625" style="129" customWidth="1"/>
    <col min="8" max="8" width="7.57421875" style="129" customWidth="1"/>
    <col min="9" max="9" width="21.7109375" style="162" customWidth="1"/>
    <col min="10" max="10" width="6.421875" style="129" customWidth="1"/>
    <col min="11" max="17" width="6.140625" style="129" customWidth="1"/>
    <col min="18" max="253" width="9.140625" style="129" customWidth="1"/>
    <col min="254" max="255" width="5.57421875" style="129" customWidth="1"/>
    <col min="256" max="16384" width="9.140625" style="129" customWidth="1"/>
  </cols>
  <sheetData>
    <row r="1" spans="1:2" s="79" customFormat="1" ht="18">
      <c r="A1" s="80" t="s">
        <v>81</v>
      </c>
      <c r="B1" s="80"/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7" s="79" customFormat="1" ht="12.75">
      <c r="A3" s="123" t="s">
        <v>80</v>
      </c>
      <c r="B3" s="123"/>
      <c r="G3" s="78" t="s">
        <v>79</v>
      </c>
    </row>
    <row r="4" s="79" customFormat="1" ht="12.75" customHeight="1"/>
    <row r="5" spans="1:4" ht="18">
      <c r="A5" s="19"/>
      <c r="B5" s="19"/>
      <c r="C5" s="19"/>
      <c r="D5" s="132" t="s">
        <v>962</v>
      </c>
    </row>
    <row r="6" spans="1:17" ht="12.75">
      <c r="A6" s="16"/>
      <c r="B6" s="16"/>
      <c r="C6" s="127"/>
      <c r="D6" s="16"/>
      <c r="E6" s="16"/>
      <c r="F6" s="16"/>
      <c r="G6" s="16"/>
      <c r="H6" s="16"/>
      <c r="I6" s="89"/>
      <c r="J6" s="16"/>
      <c r="K6" s="16"/>
      <c r="L6" s="16"/>
      <c r="M6" s="16"/>
      <c r="N6" s="16"/>
      <c r="O6" s="16"/>
      <c r="P6" s="16"/>
      <c r="Q6" s="16"/>
    </row>
    <row r="7" spans="1:17" s="138" customFormat="1" ht="51.75" thickBot="1">
      <c r="A7" s="178" t="s">
        <v>1041</v>
      </c>
      <c r="B7" s="179" t="s">
        <v>1042</v>
      </c>
      <c r="C7" s="31" t="s">
        <v>76</v>
      </c>
      <c r="D7" s="33" t="s">
        <v>75</v>
      </c>
      <c r="E7" s="34" t="s">
        <v>74</v>
      </c>
      <c r="F7" s="72" t="s">
        <v>73</v>
      </c>
      <c r="G7" s="36" t="s">
        <v>72</v>
      </c>
      <c r="H7" s="36" t="s">
        <v>71</v>
      </c>
      <c r="I7" s="37" t="s">
        <v>70</v>
      </c>
      <c r="J7" s="73" t="s">
        <v>69</v>
      </c>
      <c r="K7" s="73" t="s">
        <v>68</v>
      </c>
      <c r="L7" s="73" t="s">
        <v>67</v>
      </c>
      <c r="M7" s="73" t="s">
        <v>66</v>
      </c>
      <c r="N7" s="73" t="s">
        <v>65</v>
      </c>
      <c r="O7" s="73" t="s">
        <v>64</v>
      </c>
      <c r="P7" s="73" t="s">
        <v>63</v>
      </c>
      <c r="Q7" s="31" t="s">
        <v>62</v>
      </c>
    </row>
    <row r="8" spans="1:17" s="138" customFormat="1" ht="15">
      <c r="A8" s="44">
        <v>1</v>
      </c>
      <c r="B8" s="44">
        <v>1</v>
      </c>
      <c r="C8" s="44">
        <v>226</v>
      </c>
      <c r="D8" s="40" t="s">
        <v>272</v>
      </c>
      <c r="E8" s="41" t="s">
        <v>965</v>
      </c>
      <c r="F8" s="68">
        <v>35905</v>
      </c>
      <c r="G8" s="43" t="s">
        <v>33</v>
      </c>
      <c r="H8" s="43" t="s">
        <v>32</v>
      </c>
      <c r="I8" s="45" t="s">
        <v>31</v>
      </c>
      <c r="J8" s="70">
        <v>53.31</v>
      </c>
      <c r="K8" s="70">
        <v>37.4</v>
      </c>
      <c r="L8" s="70">
        <v>44.53</v>
      </c>
      <c r="M8" s="70">
        <v>53.31</v>
      </c>
      <c r="N8" s="70">
        <v>44.57</v>
      </c>
      <c r="O8" s="70">
        <v>39.2</v>
      </c>
      <c r="P8" s="70">
        <v>46.89</v>
      </c>
      <c r="Q8" s="71"/>
    </row>
    <row r="9" spans="1:17" s="183" customFormat="1" ht="15">
      <c r="A9" s="175"/>
      <c r="B9" s="8">
        <v>2</v>
      </c>
      <c r="C9" s="8">
        <v>187</v>
      </c>
      <c r="D9" s="40" t="s">
        <v>987</v>
      </c>
      <c r="E9" s="41" t="s">
        <v>988</v>
      </c>
      <c r="F9" s="6">
        <v>35850</v>
      </c>
      <c r="G9" s="5" t="s">
        <v>499</v>
      </c>
      <c r="H9" s="5" t="s">
        <v>500</v>
      </c>
      <c r="I9" s="56" t="s">
        <v>978</v>
      </c>
      <c r="J9" s="3">
        <v>47.85</v>
      </c>
      <c r="K9" s="3">
        <v>46.08</v>
      </c>
      <c r="L9" s="3">
        <v>45.02</v>
      </c>
      <c r="M9" s="3">
        <v>44.01</v>
      </c>
      <c r="N9" s="3">
        <v>47.85</v>
      </c>
      <c r="O9" s="3">
        <v>43.2</v>
      </c>
      <c r="P9" s="3">
        <v>47.15</v>
      </c>
      <c r="Q9" s="71"/>
    </row>
    <row r="10" spans="1:17" s="183" customFormat="1" ht="15">
      <c r="A10" s="175"/>
      <c r="B10" s="44">
        <v>3</v>
      </c>
      <c r="C10" s="8">
        <v>185</v>
      </c>
      <c r="D10" s="40" t="s">
        <v>985</v>
      </c>
      <c r="E10" s="41" t="s">
        <v>986</v>
      </c>
      <c r="F10" s="6">
        <v>36139</v>
      </c>
      <c r="G10" s="5" t="s">
        <v>499</v>
      </c>
      <c r="H10" s="5" t="s">
        <v>500</v>
      </c>
      <c r="I10" s="56" t="s">
        <v>978</v>
      </c>
      <c r="J10" s="3">
        <v>44.85</v>
      </c>
      <c r="K10" s="3">
        <v>42.32</v>
      </c>
      <c r="L10" s="3">
        <v>42.75</v>
      </c>
      <c r="M10" s="3">
        <v>43.17</v>
      </c>
      <c r="N10" s="3">
        <v>43.51</v>
      </c>
      <c r="O10" s="3">
        <v>44.85</v>
      </c>
      <c r="P10" s="3">
        <v>43.73</v>
      </c>
      <c r="Q10" s="71"/>
    </row>
    <row r="11" spans="1:17" s="138" customFormat="1" ht="15">
      <c r="A11" s="8">
        <v>2</v>
      </c>
      <c r="B11" s="8">
        <v>4</v>
      </c>
      <c r="C11" s="8">
        <v>171</v>
      </c>
      <c r="D11" s="40" t="s">
        <v>873</v>
      </c>
      <c r="E11" s="41" t="s">
        <v>874</v>
      </c>
      <c r="F11" s="6">
        <v>35601</v>
      </c>
      <c r="G11" s="5" t="s">
        <v>142</v>
      </c>
      <c r="H11" s="5" t="s">
        <v>49</v>
      </c>
      <c r="I11" s="56" t="s">
        <v>141</v>
      </c>
      <c r="J11" s="3">
        <v>41.58</v>
      </c>
      <c r="K11" s="3">
        <v>37.35</v>
      </c>
      <c r="L11" s="3">
        <v>41.58</v>
      </c>
      <c r="M11" s="3">
        <v>37.35</v>
      </c>
      <c r="N11" s="3">
        <v>38.7</v>
      </c>
      <c r="O11" s="3">
        <v>40.86</v>
      </c>
      <c r="P11" s="3">
        <v>39.72</v>
      </c>
      <c r="Q11" s="71"/>
    </row>
    <row r="12" spans="1:17" s="183" customFormat="1" ht="15">
      <c r="A12" s="175"/>
      <c r="B12" s="44">
        <v>5</v>
      </c>
      <c r="C12" s="8">
        <v>186</v>
      </c>
      <c r="D12" s="40" t="s">
        <v>976</v>
      </c>
      <c r="E12" s="41" t="s">
        <v>977</v>
      </c>
      <c r="F12" s="6">
        <v>36147</v>
      </c>
      <c r="G12" s="5" t="s">
        <v>499</v>
      </c>
      <c r="H12" s="5" t="s">
        <v>500</v>
      </c>
      <c r="I12" s="56" t="s">
        <v>978</v>
      </c>
      <c r="J12" s="3">
        <v>38.6</v>
      </c>
      <c r="K12" s="3">
        <v>37.63</v>
      </c>
      <c r="L12" s="3">
        <v>37.29</v>
      </c>
      <c r="M12" s="3">
        <v>38.6</v>
      </c>
      <c r="N12" s="3" t="s">
        <v>0</v>
      </c>
      <c r="O12" s="3" t="s">
        <v>0</v>
      </c>
      <c r="P12" s="3">
        <v>36.64</v>
      </c>
      <c r="Q12" s="71"/>
    </row>
    <row r="13" spans="1:17" s="183" customFormat="1" ht="15">
      <c r="A13" s="175"/>
      <c r="B13" s="8">
        <v>6</v>
      </c>
      <c r="C13" s="8">
        <v>190</v>
      </c>
      <c r="D13" s="40" t="s">
        <v>645</v>
      </c>
      <c r="E13" s="41" t="s">
        <v>969</v>
      </c>
      <c r="F13" s="6">
        <v>36361</v>
      </c>
      <c r="G13" s="5" t="s">
        <v>499</v>
      </c>
      <c r="H13" s="5" t="s">
        <v>500</v>
      </c>
      <c r="I13" s="56" t="s">
        <v>501</v>
      </c>
      <c r="J13" s="3">
        <v>38.6</v>
      </c>
      <c r="K13" s="3">
        <v>36.18</v>
      </c>
      <c r="L13" s="3">
        <v>36.8</v>
      </c>
      <c r="M13" s="3">
        <v>36.9</v>
      </c>
      <c r="N13" s="3">
        <v>35.68</v>
      </c>
      <c r="O13" s="3">
        <v>38.6</v>
      </c>
      <c r="P13" s="3" t="s">
        <v>0</v>
      </c>
      <c r="Q13" s="71"/>
    </row>
    <row r="14" spans="1:17" s="183" customFormat="1" ht="15">
      <c r="A14" s="175"/>
      <c r="B14" s="44">
        <v>7</v>
      </c>
      <c r="C14" s="8">
        <v>188</v>
      </c>
      <c r="D14" s="40" t="s">
        <v>158</v>
      </c>
      <c r="E14" s="41" t="s">
        <v>966</v>
      </c>
      <c r="F14" s="6">
        <v>36274</v>
      </c>
      <c r="G14" s="5" t="s">
        <v>499</v>
      </c>
      <c r="H14" s="5" t="s">
        <v>500</v>
      </c>
      <c r="I14" s="56" t="s">
        <v>967</v>
      </c>
      <c r="J14" s="3">
        <v>38.22</v>
      </c>
      <c r="K14" s="3">
        <v>37.97</v>
      </c>
      <c r="L14" s="3" t="s">
        <v>0</v>
      </c>
      <c r="M14" s="3">
        <v>38.22</v>
      </c>
      <c r="N14" s="3">
        <v>32.8</v>
      </c>
      <c r="O14" s="3" t="s">
        <v>0</v>
      </c>
      <c r="P14" s="3">
        <v>34.42</v>
      </c>
      <c r="Q14" s="71"/>
    </row>
    <row r="15" spans="1:17" s="138" customFormat="1" ht="15">
      <c r="A15" s="8">
        <v>3</v>
      </c>
      <c r="B15" s="8">
        <v>8</v>
      </c>
      <c r="C15" s="8">
        <v>181</v>
      </c>
      <c r="D15" s="40" t="s">
        <v>257</v>
      </c>
      <c r="E15" s="41" t="s">
        <v>968</v>
      </c>
      <c r="F15" s="6">
        <v>35450</v>
      </c>
      <c r="G15" s="5" t="s">
        <v>225</v>
      </c>
      <c r="H15" s="5" t="s">
        <v>49</v>
      </c>
      <c r="I15" s="56" t="s">
        <v>226</v>
      </c>
      <c r="J15" s="3">
        <v>37.01</v>
      </c>
      <c r="K15" s="3">
        <v>37.01</v>
      </c>
      <c r="L15" s="3">
        <v>33.54</v>
      </c>
      <c r="M15" s="3">
        <v>34.18</v>
      </c>
      <c r="N15" s="3">
        <v>34.45</v>
      </c>
      <c r="O15" s="3">
        <v>29.57</v>
      </c>
      <c r="P15" s="3" t="s">
        <v>0</v>
      </c>
      <c r="Q15" s="71"/>
    </row>
    <row r="16" spans="1:17" s="183" customFormat="1" ht="15">
      <c r="A16" s="175"/>
      <c r="B16" s="44">
        <v>9</v>
      </c>
      <c r="C16" s="8">
        <v>189</v>
      </c>
      <c r="D16" s="40" t="s">
        <v>180</v>
      </c>
      <c r="E16" s="41" t="s">
        <v>979</v>
      </c>
      <c r="F16" s="6">
        <v>35993</v>
      </c>
      <c r="G16" s="5" t="s">
        <v>499</v>
      </c>
      <c r="H16" s="5" t="s">
        <v>500</v>
      </c>
      <c r="I16" s="56" t="s">
        <v>501</v>
      </c>
      <c r="J16" s="3">
        <v>35.94</v>
      </c>
      <c r="K16" s="3">
        <v>35.94</v>
      </c>
      <c r="L16" s="3" t="s">
        <v>0</v>
      </c>
      <c r="M16" s="3">
        <v>34.9</v>
      </c>
      <c r="N16" s="3"/>
      <c r="O16" s="3"/>
      <c r="P16" s="3"/>
      <c r="Q16" s="71"/>
    </row>
    <row r="17" spans="1:17" s="138" customFormat="1" ht="15">
      <c r="A17" s="8">
        <v>4</v>
      </c>
      <c r="B17" s="8">
        <v>10</v>
      </c>
      <c r="C17" s="8">
        <v>197</v>
      </c>
      <c r="D17" s="40" t="s">
        <v>272</v>
      </c>
      <c r="E17" s="41" t="s">
        <v>881</v>
      </c>
      <c r="F17" s="6">
        <v>35507</v>
      </c>
      <c r="G17" s="5" t="s">
        <v>37</v>
      </c>
      <c r="H17" s="5" t="s">
        <v>36</v>
      </c>
      <c r="I17" s="56" t="s">
        <v>35</v>
      </c>
      <c r="J17" s="3">
        <v>35.7</v>
      </c>
      <c r="K17" s="3">
        <v>33.58</v>
      </c>
      <c r="L17" s="3">
        <v>27.91</v>
      </c>
      <c r="M17" s="3">
        <v>35.7</v>
      </c>
      <c r="N17" s="3"/>
      <c r="O17" s="3"/>
      <c r="P17" s="3"/>
      <c r="Q17" s="71"/>
    </row>
    <row r="18" spans="1:17" s="138" customFormat="1" ht="15">
      <c r="A18" s="8">
        <v>5</v>
      </c>
      <c r="B18" s="44">
        <v>11</v>
      </c>
      <c r="C18" s="8">
        <v>160</v>
      </c>
      <c r="D18" s="40" t="s">
        <v>252</v>
      </c>
      <c r="E18" s="41" t="s">
        <v>892</v>
      </c>
      <c r="F18" s="6">
        <v>35469</v>
      </c>
      <c r="G18" s="5" t="s">
        <v>118</v>
      </c>
      <c r="H18" s="5" t="s">
        <v>49</v>
      </c>
      <c r="I18" s="56" t="s">
        <v>119</v>
      </c>
      <c r="J18" s="3">
        <v>33.6</v>
      </c>
      <c r="K18" s="3" t="s">
        <v>0</v>
      </c>
      <c r="L18" s="3" t="s">
        <v>0</v>
      </c>
      <c r="M18" s="3">
        <v>33.6</v>
      </c>
      <c r="N18" s="3"/>
      <c r="O18" s="3"/>
      <c r="P18" s="3"/>
      <c r="Q18" s="71"/>
    </row>
    <row r="19" spans="1:17" s="138" customFormat="1" ht="15">
      <c r="A19" s="8">
        <v>6</v>
      </c>
      <c r="B19" s="8">
        <v>12</v>
      </c>
      <c r="C19" s="8">
        <v>12</v>
      </c>
      <c r="D19" s="40" t="s">
        <v>173</v>
      </c>
      <c r="E19" s="41" t="s">
        <v>174</v>
      </c>
      <c r="F19" s="6">
        <v>35578</v>
      </c>
      <c r="G19" s="5" t="s">
        <v>118</v>
      </c>
      <c r="H19" s="5" t="s">
        <v>49</v>
      </c>
      <c r="I19" s="56" t="s">
        <v>175</v>
      </c>
      <c r="J19" s="3">
        <v>31.32</v>
      </c>
      <c r="K19" s="3">
        <v>31.32</v>
      </c>
      <c r="L19" s="3">
        <v>26.27</v>
      </c>
      <c r="M19" s="3" t="s">
        <v>0</v>
      </c>
      <c r="N19" s="3"/>
      <c r="O19" s="3"/>
      <c r="P19" s="3"/>
      <c r="Q19" s="71"/>
    </row>
    <row r="20" spans="1:17" s="138" customFormat="1" ht="15">
      <c r="A20" s="8">
        <v>7</v>
      </c>
      <c r="B20" s="44">
        <v>13</v>
      </c>
      <c r="C20" s="8">
        <v>196</v>
      </c>
      <c r="D20" s="40" t="s">
        <v>973</v>
      </c>
      <c r="E20" s="41" t="s">
        <v>974</v>
      </c>
      <c r="F20" s="6">
        <v>35463</v>
      </c>
      <c r="G20" s="5" t="s">
        <v>152</v>
      </c>
      <c r="H20" s="5" t="s">
        <v>49</v>
      </c>
      <c r="I20" s="56" t="s">
        <v>975</v>
      </c>
      <c r="J20" s="3">
        <v>31.15</v>
      </c>
      <c r="K20" s="3">
        <v>18.05</v>
      </c>
      <c r="L20" s="3" t="s">
        <v>0</v>
      </c>
      <c r="M20" s="3">
        <v>31.15</v>
      </c>
      <c r="N20" s="3"/>
      <c r="O20" s="3"/>
      <c r="P20" s="3"/>
      <c r="Q20" s="71"/>
    </row>
    <row r="21" spans="1:17" s="138" customFormat="1" ht="15">
      <c r="A21" s="8">
        <v>8</v>
      </c>
      <c r="B21" s="8">
        <v>14</v>
      </c>
      <c r="C21" s="8">
        <v>231</v>
      </c>
      <c r="D21" s="40" t="s">
        <v>982</v>
      </c>
      <c r="E21" s="41" t="s">
        <v>983</v>
      </c>
      <c r="F21" s="6" t="s">
        <v>984</v>
      </c>
      <c r="G21" s="5" t="s">
        <v>186</v>
      </c>
      <c r="H21" s="5" t="s">
        <v>187</v>
      </c>
      <c r="I21" s="56" t="s">
        <v>188</v>
      </c>
      <c r="J21" s="3">
        <v>31.04</v>
      </c>
      <c r="K21" s="3" t="s">
        <v>0</v>
      </c>
      <c r="L21" s="3" t="s">
        <v>0</v>
      </c>
      <c r="M21" s="3">
        <v>31.04</v>
      </c>
      <c r="N21" s="3"/>
      <c r="O21" s="3"/>
      <c r="P21" s="3"/>
      <c r="Q21" s="71"/>
    </row>
    <row r="22" spans="1:17" s="138" customFormat="1" ht="15">
      <c r="A22" s="8">
        <v>9</v>
      </c>
      <c r="B22" s="44">
        <v>15</v>
      </c>
      <c r="C22" s="8">
        <v>84</v>
      </c>
      <c r="D22" s="40" t="s">
        <v>239</v>
      </c>
      <c r="E22" s="41" t="s">
        <v>240</v>
      </c>
      <c r="F22" s="6">
        <v>35998</v>
      </c>
      <c r="G22" s="5" t="s">
        <v>126</v>
      </c>
      <c r="H22" s="5" t="s">
        <v>127</v>
      </c>
      <c r="I22" s="56" t="s">
        <v>241</v>
      </c>
      <c r="J22" s="3">
        <v>29.29</v>
      </c>
      <c r="K22" s="3">
        <v>29.29</v>
      </c>
      <c r="L22" s="3">
        <v>27.16</v>
      </c>
      <c r="M22" s="3" t="s">
        <v>0</v>
      </c>
      <c r="N22" s="3"/>
      <c r="O22" s="3"/>
      <c r="P22" s="3"/>
      <c r="Q22" s="71"/>
    </row>
    <row r="23" spans="1:17" s="138" customFormat="1" ht="15">
      <c r="A23" s="8">
        <v>10</v>
      </c>
      <c r="B23" s="8">
        <v>16</v>
      </c>
      <c r="C23" s="8">
        <v>232</v>
      </c>
      <c r="D23" s="40" t="s">
        <v>101</v>
      </c>
      <c r="E23" s="41" t="s">
        <v>971</v>
      </c>
      <c r="F23" s="6" t="s">
        <v>972</v>
      </c>
      <c r="G23" s="5" t="s">
        <v>259</v>
      </c>
      <c r="H23" s="5" t="s">
        <v>25</v>
      </c>
      <c r="I23" s="56" t="s">
        <v>260</v>
      </c>
      <c r="J23" s="3">
        <v>28.6</v>
      </c>
      <c r="K23" s="3">
        <v>18.81</v>
      </c>
      <c r="L23" s="3">
        <v>25.84</v>
      </c>
      <c r="M23" s="3">
        <v>28.6</v>
      </c>
      <c r="N23" s="3"/>
      <c r="O23" s="3"/>
      <c r="P23" s="3"/>
      <c r="Q23" s="71"/>
    </row>
    <row r="24" spans="1:17" s="183" customFormat="1" ht="15">
      <c r="A24" s="175"/>
      <c r="B24" s="44">
        <v>17</v>
      </c>
      <c r="C24" s="8">
        <v>192</v>
      </c>
      <c r="D24" s="40" t="s">
        <v>963</v>
      </c>
      <c r="E24" s="41" t="s">
        <v>964</v>
      </c>
      <c r="F24" s="6">
        <v>35903</v>
      </c>
      <c r="G24" s="5" t="s">
        <v>499</v>
      </c>
      <c r="H24" s="5" t="s">
        <v>500</v>
      </c>
      <c r="I24" s="56" t="s">
        <v>501</v>
      </c>
      <c r="J24" s="3">
        <v>28.57</v>
      </c>
      <c r="K24" s="3">
        <v>28.57</v>
      </c>
      <c r="L24" s="3">
        <v>27.92</v>
      </c>
      <c r="M24" s="3">
        <v>26.59</v>
      </c>
      <c r="N24" s="3"/>
      <c r="O24" s="3"/>
      <c r="P24" s="3"/>
      <c r="Q24" s="71"/>
    </row>
    <row r="25" spans="1:17" s="138" customFormat="1" ht="15">
      <c r="A25" s="8">
        <v>11</v>
      </c>
      <c r="B25" s="8">
        <v>18</v>
      </c>
      <c r="C25" s="8">
        <v>165</v>
      </c>
      <c r="D25" s="40" t="s">
        <v>158</v>
      </c>
      <c r="E25" s="41" t="s">
        <v>989</v>
      </c>
      <c r="F25" s="6">
        <v>35609</v>
      </c>
      <c r="G25" s="5" t="s">
        <v>186</v>
      </c>
      <c r="H25" s="5" t="s">
        <v>187</v>
      </c>
      <c r="I25" s="56" t="s">
        <v>188</v>
      </c>
      <c r="J25" s="3">
        <v>28.12</v>
      </c>
      <c r="K25" s="3">
        <v>28.12</v>
      </c>
      <c r="L25" s="3">
        <v>24.79</v>
      </c>
      <c r="M25" s="3" t="s">
        <v>0</v>
      </c>
      <c r="N25" s="3"/>
      <c r="O25" s="3"/>
      <c r="P25" s="3"/>
      <c r="Q25" s="71"/>
    </row>
    <row r="26" spans="1:17" s="138" customFormat="1" ht="15">
      <c r="A26" s="8">
        <v>12</v>
      </c>
      <c r="B26" s="44">
        <v>19</v>
      </c>
      <c r="C26" s="8">
        <v>247</v>
      </c>
      <c r="D26" s="40" t="s">
        <v>93</v>
      </c>
      <c r="E26" s="41" t="s">
        <v>970</v>
      </c>
      <c r="F26" s="6">
        <v>35493</v>
      </c>
      <c r="G26" s="5" t="s">
        <v>332</v>
      </c>
      <c r="H26" s="5" t="s">
        <v>15</v>
      </c>
      <c r="I26" s="56" t="s">
        <v>389</v>
      </c>
      <c r="J26" s="3">
        <v>24.75</v>
      </c>
      <c r="K26" s="3">
        <v>24.6</v>
      </c>
      <c r="L26" s="3">
        <v>24.75</v>
      </c>
      <c r="M26" s="3" t="s">
        <v>0</v>
      </c>
      <c r="N26" s="3"/>
      <c r="O26" s="3"/>
      <c r="P26" s="3"/>
      <c r="Q26" s="71"/>
    </row>
    <row r="27" spans="1:17" s="138" customFormat="1" ht="15">
      <c r="A27" s="8">
        <v>13</v>
      </c>
      <c r="B27" s="8">
        <v>20</v>
      </c>
      <c r="C27" s="8">
        <v>258</v>
      </c>
      <c r="D27" s="40" t="s">
        <v>980</v>
      </c>
      <c r="E27" s="41" t="s">
        <v>981</v>
      </c>
      <c r="F27" s="6">
        <v>35442</v>
      </c>
      <c r="G27" s="5" t="s">
        <v>332</v>
      </c>
      <c r="H27" s="5" t="s">
        <v>15</v>
      </c>
      <c r="I27" s="56" t="s">
        <v>389</v>
      </c>
      <c r="J27" s="3">
        <v>24.53</v>
      </c>
      <c r="K27" s="3">
        <v>24.53</v>
      </c>
      <c r="L27" s="3">
        <v>18.96</v>
      </c>
      <c r="M27" s="3" t="s">
        <v>0</v>
      </c>
      <c r="N27" s="3"/>
      <c r="O27" s="3"/>
      <c r="P27" s="3"/>
      <c r="Q27" s="71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1" sqref="A1"/>
    </sheetView>
  </sheetViews>
  <sheetFormatPr defaultColWidth="6.7109375" defaultRowHeight="12.75" customHeight="1"/>
  <cols>
    <col min="1" max="2" width="6.7109375" style="1" customWidth="1"/>
    <col min="3" max="3" width="5.8515625" style="1" customWidth="1"/>
    <col min="4" max="4" width="12.57421875" style="1" customWidth="1"/>
    <col min="5" max="5" width="14.7109375" style="1" customWidth="1"/>
    <col min="6" max="6" width="10.421875" style="1" customWidth="1"/>
    <col min="7" max="7" width="11.8515625" style="1" customWidth="1"/>
    <col min="8" max="8" width="13.28125" style="1" customWidth="1"/>
    <col min="9" max="11" width="7.7109375" style="1" customWidth="1"/>
    <col min="12" max="12" width="20.140625" style="1" customWidth="1"/>
    <col min="13" max="252" width="9.140625" style="1" customWidth="1"/>
    <col min="253" max="253" width="5.57421875" style="1" customWidth="1"/>
    <col min="254" max="16384" width="6.7109375" style="1" customWidth="1"/>
  </cols>
  <sheetData>
    <row r="1" spans="1:18" ht="18">
      <c r="A1" s="22" t="s">
        <v>81</v>
      </c>
      <c r="B1" s="22"/>
      <c r="F1" s="20"/>
      <c r="I1" s="20"/>
      <c r="J1" s="66"/>
      <c r="K1" s="24"/>
      <c r="L1" s="24"/>
      <c r="M1" s="24"/>
      <c r="N1" s="24"/>
      <c r="O1" s="24"/>
      <c r="P1" s="24"/>
      <c r="Q1" s="24"/>
      <c r="R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8" ht="12.75">
      <c r="A3" s="21" t="s">
        <v>80</v>
      </c>
      <c r="B3" s="21"/>
      <c r="F3" s="20"/>
      <c r="H3" s="1" t="s">
        <v>79</v>
      </c>
      <c r="I3" s="20"/>
      <c r="J3" s="66"/>
      <c r="K3" s="24"/>
      <c r="L3" s="24"/>
      <c r="M3" s="24"/>
      <c r="N3" s="24"/>
      <c r="O3" s="24"/>
      <c r="P3" s="24"/>
      <c r="Q3" s="24"/>
      <c r="R3" s="25"/>
    </row>
    <row r="4" spans="1:18" ht="8.25" customHeight="1">
      <c r="A4" s="26"/>
      <c r="B4" s="26"/>
      <c r="F4" s="20"/>
      <c r="I4" s="20"/>
      <c r="J4" s="66"/>
      <c r="K4" s="24"/>
      <c r="L4" s="24"/>
      <c r="M4" s="24"/>
      <c r="N4" s="24"/>
      <c r="O4" s="24"/>
      <c r="P4" s="24"/>
      <c r="Q4" s="24"/>
      <c r="R4" s="25"/>
    </row>
    <row r="5" spans="3:4" ht="18">
      <c r="C5" s="18"/>
      <c r="D5" s="17" t="s">
        <v>776</v>
      </c>
    </row>
    <row r="6" spans="1:12" ht="9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39" thickBot="1">
      <c r="A7" s="178" t="s">
        <v>1041</v>
      </c>
      <c r="B7" s="179" t="s">
        <v>1042</v>
      </c>
      <c r="C7" s="32" t="s">
        <v>76</v>
      </c>
      <c r="D7" s="33" t="s">
        <v>410</v>
      </c>
      <c r="E7" s="34" t="s">
        <v>411</v>
      </c>
      <c r="F7" s="35" t="s">
        <v>73</v>
      </c>
      <c r="G7" s="36" t="s">
        <v>72</v>
      </c>
      <c r="H7" s="36" t="s">
        <v>71</v>
      </c>
      <c r="I7" s="31" t="s">
        <v>104</v>
      </c>
      <c r="J7" s="31" t="s">
        <v>105</v>
      </c>
      <c r="K7" s="31" t="s">
        <v>106</v>
      </c>
      <c r="L7" s="37" t="s">
        <v>70</v>
      </c>
    </row>
    <row r="8" spans="1:12" ht="15">
      <c r="A8" s="38">
        <v>1</v>
      </c>
      <c r="B8" s="38">
        <v>1</v>
      </c>
      <c r="C8" s="39">
        <v>200</v>
      </c>
      <c r="D8" s="40" t="s">
        <v>23</v>
      </c>
      <c r="E8" s="41" t="s">
        <v>755</v>
      </c>
      <c r="F8" s="42" t="s">
        <v>704</v>
      </c>
      <c r="G8" s="43" t="s">
        <v>3</v>
      </c>
      <c r="H8" s="43" t="s">
        <v>2</v>
      </c>
      <c r="I8" s="58">
        <v>13.41</v>
      </c>
      <c r="J8" s="58">
        <v>13.02</v>
      </c>
      <c r="K8" s="44"/>
      <c r="L8" s="45" t="s">
        <v>123</v>
      </c>
    </row>
    <row r="9" spans="1:12" ht="15">
      <c r="A9" s="38">
        <v>2</v>
      </c>
      <c r="B9" s="38">
        <v>2</v>
      </c>
      <c r="C9" s="39">
        <v>123</v>
      </c>
      <c r="D9" s="40" t="s">
        <v>114</v>
      </c>
      <c r="E9" s="41" t="s">
        <v>730</v>
      </c>
      <c r="F9" s="42">
        <v>35548</v>
      </c>
      <c r="G9" s="43" t="s">
        <v>89</v>
      </c>
      <c r="H9" s="43" t="s">
        <v>88</v>
      </c>
      <c r="I9" s="58">
        <v>13.2</v>
      </c>
      <c r="J9" s="58">
        <v>13.06</v>
      </c>
      <c r="K9" s="44"/>
      <c r="L9" s="45" t="s">
        <v>398</v>
      </c>
    </row>
    <row r="10" spans="1:12" ht="15">
      <c r="A10" s="38">
        <v>3</v>
      </c>
      <c r="B10" s="38">
        <v>3</v>
      </c>
      <c r="C10" s="39">
        <v>43</v>
      </c>
      <c r="D10" s="40" t="s">
        <v>30</v>
      </c>
      <c r="E10" s="41" t="s">
        <v>773</v>
      </c>
      <c r="F10" s="42">
        <v>35639</v>
      </c>
      <c r="G10" s="43" t="s">
        <v>142</v>
      </c>
      <c r="H10" s="43" t="s">
        <v>49</v>
      </c>
      <c r="I10" s="58">
        <v>13.56</v>
      </c>
      <c r="J10" s="58">
        <v>13.46</v>
      </c>
      <c r="K10" s="44"/>
      <c r="L10" s="45" t="s">
        <v>232</v>
      </c>
    </row>
    <row r="11" spans="1:12" ht="15">
      <c r="A11" s="38">
        <v>4</v>
      </c>
      <c r="B11" s="38">
        <v>4</v>
      </c>
      <c r="C11" s="39">
        <v>135</v>
      </c>
      <c r="D11" s="40" t="s">
        <v>358</v>
      </c>
      <c r="E11" s="41" t="s">
        <v>738</v>
      </c>
      <c r="F11" s="42" t="s">
        <v>739</v>
      </c>
      <c r="G11" s="43" t="s">
        <v>44</v>
      </c>
      <c r="H11" s="43" t="s">
        <v>15</v>
      </c>
      <c r="I11" s="58">
        <v>13.67</v>
      </c>
      <c r="J11" s="58">
        <v>13.55</v>
      </c>
      <c r="K11" s="44"/>
      <c r="L11" s="45" t="s">
        <v>204</v>
      </c>
    </row>
    <row r="12" spans="1:12" ht="15">
      <c r="A12" s="38">
        <v>5</v>
      </c>
      <c r="B12" s="38">
        <v>5</v>
      </c>
      <c r="C12" s="39">
        <v>120</v>
      </c>
      <c r="D12" s="40" t="s">
        <v>694</v>
      </c>
      <c r="E12" s="41" t="s">
        <v>718</v>
      </c>
      <c r="F12" s="42">
        <v>36018</v>
      </c>
      <c r="G12" s="43" t="s">
        <v>89</v>
      </c>
      <c r="H12" s="43" t="s">
        <v>88</v>
      </c>
      <c r="I12" s="58">
        <v>13.22</v>
      </c>
      <c r="J12" s="58">
        <v>13.61</v>
      </c>
      <c r="K12" s="44"/>
      <c r="L12" s="45" t="s">
        <v>294</v>
      </c>
    </row>
    <row r="13" spans="1:12" ht="15">
      <c r="A13" s="38">
        <v>6</v>
      </c>
      <c r="B13" s="38">
        <v>6</v>
      </c>
      <c r="C13" s="39">
        <v>136</v>
      </c>
      <c r="D13" s="40" t="s">
        <v>116</v>
      </c>
      <c r="E13" s="41" t="s">
        <v>750</v>
      </c>
      <c r="F13" s="42" t="s">
        <v>751</v>
      </c>
      <c r="G13" s="43" t="s">
        <v>44</v>
      </c>
      <c r="H13" s="43" t="s">
        <v>15</v>
      </c>
      <c r="I13" s="58">
        <v>13.81</v>
      </c>
      <c r="J13" s="58">
        <v>13.74</v>
      </c>
      <c r="K13" s="44"/>
      <c r="L13" s="45" t="s">
        <v>204</v>
      </c>
    </row>
    <row r="14" spans="1:12" ht="15">
      <c r="A14" s="38">
        <v>7</v>
      </c>
      <c r="B14" s="38">
        <v>7</v>
      </c>
      <c r="C14" s="39">
        <v>121</v>
      </c>
      <c r="D14" s="40" t="s">
        <v>296</v>
      </c>
      <c r="E14" s="41" t="s">
        <v>295</v>
      </c>
      <c r="F14" s="42">
        <v>36053</v>
      </c>
      <c r="G14" s="43" t="s">
        <v>89</v>
      </c>
      <c r="H14" s="43" t="s">
        <v>88</v>
      </c>
      <c r="I14" s="58">
        <v>13.88</v>
      </c>
      <c r="J14" s="58">
        <v>13.88</v>
      </c>
      <c r="K14" s="44"/>
      <c r="L14" s="45" t="s">
        <v>294</v>
      </c>
    </row>
    <row r="15" spans="1:12" ht="15">
      <c r="A15" s="38">
        <v>8</v>
      </c>
      <c r="B15" s="38">
        <v>8</v>
      </c>
      <c r="C15" s="39">
        <v>52</v>
      </c>
      <c r="D15" s="40" t="s">
        <v>402</v>
      </c>
      <c r="E15" s="41" t="s">
        <v>748</v>
      </c>
      <c r="F15" s="42">
        <v>35598</v>
      </c>
      <c r="G15" s="43" t="s">
        <v>182</v>
      </c>
      <c r="H15" s="43" t="s">
        <v>60</v>
      </c>
      <c r="I15" s="58">
        <v>14</v>
      </c>
      <c r="J15" s="58">
        <v>13.75</v>
      </c>
      <c r="K15" s="44"/>
      <c r="L15" s="45" t="s">
        <v>184</v>
      </c>
    </row>
    <row r="16" spans="1:12" ht="15">
      <c r="A16" s="38">
        <v>9</v>
      </c>
      <c r="B16" s="38">
        <v>9</v>
      </c>
      <c r="C16" s="39">
        <v>92</v>
      </c>
      <c r="D16" s="40" t="s">
        <v>107</v>
      </c>
      <c r="E16" s="41" t="s">
        <v>747</v>
      </c>
      <c r="F16" s="42">
        <v>36110</v>
      </c>
      <c r="G16" s="43" t="s">
        <v>126</v>
      </c>
      <c r="H16" s="43" t="s">
        <v>127</v>
      </c>
      <c r="I16" s="58">
        <v>14.14</v>
      </c>
      <c r="J16" s="58">
        <v>13.92</v>
      </c>
      <c r="K16" s="44"/>
      <c r="L16" s="45" t="s">
        <v>304</v>
      </c>
    </row>
    <row r="17" spans="1:12" ht="15">
      <c r="A17" s="38">
        <v>10</v>
      </c>
      <c r="B17" s="38">
        <v>10</v>
      </c>
      <c r="C17" s="39">
        <v>27</v>
      </c>
      <c r="D17" s="40" t="s">
        <v>753</v>
      </c>
      <c r="E17" s="41" t="s">
        <v>754</v>
      </c>
      <c r="F17" s="42">
        <v>35688</v>
      </c>
      <c r="G17" s="43" t="s">
        <v>228</v>
      </c>
      <c r="H17" s="43" t="s">
        <v>15</v>
      </c>
      <c r="I17" s="58">
        <v>14.09</v>
      </c>
      <c r="J17" s="58">
        <v>14</v>
      </c>
      <c r="K17" s="44"/>
      <c r="L17" s="45" t="s">
        <v>348</v>
      </c>
    </row>
    <row r="18" spans="1:12" ht="15">
      <c r="A18" s="38">
        <v>11</v>
      </c>
      <c r="B18" s="38">
        <v>11</v>
      </c>
      <c r="C18" s="39">
        <v>5</v>
      </c>
      <c r="D18" s="40" t="s">
        <v>11</v>
      </c>
      <c r="E18" s="41" t="s">
        <v>705</v>
      </c>
      <c r="F18" s="42">
        <v>35822</v>
      </c>
      <c r="G18" s="43" t="s">
        <v>50</v>
      </c>
      <c r="H18" s="43" t="s">
        <v>49</v>
      </c>
      <c r="I18" s="58">
        <v>14.05</v>
      </c>
      <c r="J18" s="58">
        <v>14.01</v>
      </c>
      <c r="K18" s="44"/>
      <c r="L18" s="45" t="s">
        <v>131</v>
      </c>
    </row>
    <row r="19" spans="1:12" ht="15">
      <c r="A19" s="38">
        <v>12</v>
      </c>
      <c r="B19" s="38">
        <v>12</v>
      </c>
      <c r="C19" s="39">
        <v>202</v>
      </c>
      <c r="D19" s="40" t="s">
        <v>719</v>
      </c>
      <c r="E19" s="41" t="s">
        <v>720</v>
      </c>
      <c r="F19" s="42" t="s">
        <v>721</v>
      </c>
      <c r="G19" s="43" t="s">
        <v>259</v>
      </c>
      <c r="H19" s="43" t="s">
        <v>25</v>
      </c>
      <c r="I19" s="58">
        <v>14.1</v>
      </c>
      <c r="J19" s="58">
        <v>14.07</v>
      </c>
      <c r="K19" s="44"/>
      <c r="L19" s="45" t="s">
        <v>577</v>
      </c>
    </row>
    <row r="20" spans="1:12" ht="15">
      <c r="A20" s="38">
        <v>13</v>
      </c>
      <c r="B20" s="38">
        <v>13</v>
      </c>
      <c r="C20" s="39">
        <v>99</v>
      </c>
      <c r="D20" s="40" t="s">
        <v>759</v>
      </c>
      <c r="E20" s="41" t="s">
        <v>569</v>
      </c>
      <c r="F20" s="42">
        <v>35773</v>
      </c>
      <c r="G20" s="43" t="s">
        <v>178</v>
      </c>
      <c r="H20" s="43" t="s">
        <v>49</v>
      </c>
      <c r="I20" s="58">
        <v>14.08</v>
      </c>
      <c r="J20" s="58">
        <v>14.27</v>
      </c>
      <c r="K20" s="44"/>
      <c r="L20" s="45" t="s">
        <v>179</v>
      </c>
    </row>
    <row r="21" spans="1:12" ht="15">
      <c r="A21" s="38">
        <v>14</v>
      </c>
      <c r="B21" s="38">
        <v>14</v>
      </c>
      <c r="C21" s="39">
        <v>12</v>
      </c>
      <c r="D21" s="40" t="s">
        <v>760</v>
      </c>
      <c r="E21" s="41" t="s">
        <v>761</v>
      </c>
      <c r="F21" s="42">
        <v>36040</v>
      </c>
      <c r="G21" s="43" t="s">
        <v>118</v>
      </c>
      <c r="H21" s="43" t="s">
        <v>49</v>
      </c>
      <c r="I21" s="58">
        <v>14.27</v>
      </c>
      <c r="J21" s="58">
        <v>14.32</v>
      </c>
      <c r="K21" s="44"/>
      <c r="L21" s="45" t="s">
        <v>119</v>
      </c>
    </row>
    <row r="22" spans="1:13" ht="15">
      <c r="A22" s="165"/>
      <c r="B22" s="38">
        <v>15</v>
      </c>
      <c r="C22" s="39">
        <v>196</v>
      </c>
      <c r="D22" s="40" t="s">
        <v>766</v>
      </c>
      <c r="E22" s="41" t="s">
        <v>767</v>
      </c>
      <c r="F22" s="42" t="s">
        <v>768</v>
      </c>
      <c r="G22" s="43" t="s">
        <v>109</v>
      </c>
      <c r="H22" s="43" t="s">
        <v>88</v>
      </c>
      <c r="I22" s="58">
        <v>14.21</v>
      </c>
      <c r="J22" s="58">
        <v>14.56</v>
      </c>
      <c r="K22" s="44"/>
      <c r="L22" s="45" t="s">
        <v>769</v>
      </c>
      <c r="M22" s="174"/>
    </row>
    <row r="23" spans="1:12" ht="15">
      <c r="A23" s="38">
        <v>15</v>
      </c>
      <c r="B23" s="38">
        <v>16</v>
      </c>
      <c r="C23" s="39">
        <v>109</v>
      </c>
      <c r="D23" s="40" t="s">
        <v>714</v>
      </c>
      <c r="E23" s="41" t="s">
        <v>715</v>
      </c>
      <c r="F23" s="42">
        <v>36127</v>
      </c>
      <c r="G23" s="43" t="s">
        <v>309</v>
      </c>
      <c r="H23" s="43" t="s">
        <v>49</v>
      </c>
      <c r="I23" s="58">
        <v>14.3</v>
      </c>
      <c r="J23" s="58" t="s">
        <v>128</v>
      </c>
      <c r="K23" s="44"/>
      <c r="L23" s="45" t="s">
        <v>308</v>
      </c>
    </row>
    <row r="24" spans="1:12" ht="15">
      <c r="A24" s="38">
        <v>16</v>
      </c>
      <c r="B24" s="38">
        <v>17</v>
      </c>
      <c r="C24" s="39">
        <v>76</v>
      </c>
      <c r="D24" s="40" t="s">
        <v>61</v>
      </c>
      <c r="E24" s="41" t="s">
        <v>757</v>
      </c>
      <c r="F24" s="42">
        <v>35890</v>
      </c>
      <c r="G24" s="43" t="s">
        <v>26</v>
      </c>
      <c r="H24" s="43" t="s">
        <v>25</v>
      </c>
      <c r="I24" s="58">
        <v>14.45</v>
      </c>
      <c r="J24" s="58"/>
      <c r="K24" s="44"/>
      <c r="L24" s="45" t="s">
        <v>196</v>
      </c>
    </row>
    <row r="25" spans="1:12" ht="15">
      <c r="A25" s="38">
        <v>17</v>
      </c>
      <c r="B25" s="38">
        <v>18</v>
      </c>
      <c r="C25" s="39">
        <v>56</v>
      </c>
      <c r="D25" s="40" t="s">
        <v>694</v>
      </c>
      <c r="E25" s="41" t="s">
        <v>731</v>
      </c>
      <c r="F25" s="42">
        <v>35847</v>
      </c>
      <c r="G25" s="43" t="s">
        <v>218</v>
      </c>
      <c r="H25" s="43" t="s">
        <v>219</v>
      </c>
      <c r="I25" s="58">
        <v>14.48</v>
      </c>
      <c r="J25" s="58"/>
      <c r="K25" s="44"/>
      <c r="L25" s="45" t="s">
        <v>487</v>
      </c>
    </row>
    <row r="26" spans="1:12" ht="15">
      <c r="A26" s="38">
        <v>18</v>
      </c>
      <c r="B26" s="38">
        <v>19</v>
      </c>
      <c r="C26" s="39">
        <v>199</v>
      </c>
      <c r="D26" s="40" t="s">
        <v>590</v>
      </c>
      <c r="E26" s="41" t="s">
        <v>700</v>
      </c>
      <c r="F26" s="42" t="s">
        <v>701</v>
      </c>
      <c r="G26" s="43" t="s">
        <v>259</v>
      </c>
      <c r="H26" s="43" t="s">
        <v>25</v>
      </c>
      <c r="I26" s="58">
        <v>14.52</v>
      </c>
      <c r="J26" s="58"/>
      <c r="K26" s="44"/>
      <c r="L26" s="45" t="s">
        <v>577</v>
      </c>
    </row>
    <row r="27" spans="1:12" ht="15">
      <c r="A27" s="38">
        <v>19</v>
      </c>
      <c r="B27" s="38">
        <v>20</v>
      </c>
      <c r="C27" s="39">
        <v>129</v>
      </c>
      <c r="D27" s="40" t="s">
        <v>774</v>
      </c>
      <c r="E27" s="41" t="s">
        <v>775</v>
      </c>
      <c r="F27" s="42">
        <v>36379</v>
      </c>
      <c r="G27" s="43" t="s">
        <v>211</v>
      </c>
      <c r="H27" s="43" t="s">
        <v>212</v>
      </c>
      <c r="I27" s="58">
        <v>14.65</v>
      </c>
      <c r="J27" s="58"/>
      <c r="K27" s="44"/>
      <c r="L27" s="45" t="s">
        <v>213</v>
      </c>
    </row>
    <row r="28" spans="1:12" ht="15">
      <c r="A28" s="38">
        <v>20</v>
      </c>
      <c r="B28" s="38">
        <v>21</v>
      </c>
      <c r="C28" s="39">
        <v>71</v>
      </c>
      <c r="D28" s="40" t="s">
        <v>734</v>
      </c>
      <c r="E28" s="41" t="s">
        <v>735</v>
      </c>
      <c r="F28" s="42">
        <v>35482</v>
      </c>
      <c r="G28" s="43" t="s">
        <v>332</v>
      </c>
      <c r="H28" s="43" t="s">
        <v>15</v>
      </c>
      <c r="I28" s="58">
        <v>14.71</v>
      </c>
      <c r="J28" s="58"/>
      <c r="K28" s="44"/>
      <c r="L28" s="45" t="s">
        <v>736</v>
      </c>
    </row>
    <row r="29" spans="1:12" ht="15">
      <c r="A29" s="38">
        <v>21</v>
      </c>
      <c r="B29" s="38">
        <v>22</v>
      </c>
      <c r="C29" s="39">
        <v>53</v>
      </c>
      <c r="D29" s="40" t="s">
        <v>18</v>
      </c>
      <c r="E29" s="41" t="s">
        <v>749</v>
      </c>
      <c r="F29" s="42">
        <v>35566</v>
      </c>
      <c r="G29" s="43" t="s">
        <v>182</v>
      </c>
      <c r="H29" s="43" t="s">
        <v>60</v>
      </c>
      <c r="I29" s="58">
        <v>14.71</v>
      </c>
      <c r="J29" s="58"/>
      <c r="K29" s="44"/>
      <c r="L29" s="45" t="s">
        <v>184</v>
      </c>
    </row>
    <row r="30" spans="1:12" ht="15">
      <c r="A30" s="38">
        <v>22</v>
      </c>
      <c r="B30" s="38">
        <v>23</v>
      </c>
      <c r="C30" s="39">
        <v>73</v>
      </c>
      <c r="D30" s="40" t="s">
        <v>581</v>
      </c>
      <c r="E30" s="41" t="s">
        <v>732</v>
      </c>
      <c r="F30" s="42">
        <v>36250</v>
      </c>
      <c r="G30" s="43" t="s">
        <v>26</v>
      </c>
      <c r="H30" s="43" t="s">
        <v>25</v>
      </c>
      <c r="I30" s="58">
        <v>14.72</v>
      </c>
      <c r="J30" s="58"/>
      <c r="K30" s="44"/>
      <c r="L30" s="45" t="s">
        <v>733</v>
      </c>
    </row>
    <row r="31" spans="1:12" ht="15">
      <c r="A31" s="38">
        <v>23</v>
      </c>
      <c r="B31" s="38">
        <v>24</v>
      </c>
      <c r="C31" s="39">
        <v>94</v>
      </c>
      <c r="D31" s="40" t="s">
        <v>18</v>
      </c>
      <c r="E31" s="41" t="s">
        <v>305</v>
      </c>
      <c r="F31" s="42">
        <v>35842</v>
      </c>
      <c r="G31" s="43" t="s">
        <v>126</v>
      </c>
      <c r="H31" s="43" t="s">
        <v>127</v>
      </c>
      <c r="I31" s="58">
        <v>14.77</v>
      </c>
      <c r="J31" s="58"/>
      <c r="K31" s="44"/>
      <c r="L31" s="45" t="s">
        <v>304</v>
      </c>
    </row>
    <row r="32" spans="1:12" ht="15">
      <c r="A32" s="38">
        <v>24</v>
      </c>
      <c r="B32" s="38">
        <v>25</v>
      </c>
      <c r="C32" s="39">
        <v>102</v>
      </c>
      <c r="D32" s="40" t="s">
        <v>697</v>
      </c>
      <c r="E32" s="41" t="s">
        <v>698</v>
      </c>
      <c r="F32" s="42">
        <v>36076</v>
      </c>
      <c r="G32" s="43" t="s">
        <v>170</v>
      </c>
      <c r="H32" s="43" t="s">
        <v>171</v>
      </c>
      <c r="I32" s="58">
        <v>14.8</v>
      </c>
      <c r="J32" s="58"/>
      <c r="K32" s="44"/>
      <c r="L32" s="45" t="s">
        <v>699</v>
      </c>
    </row>
    <row r="33" spans="1:12" ht="15">
      <c r="A33" s="38">
        <v>25</v>
      </c>
      <c r="B33" s="38">
        <v>26</v>
      </c>
      <c r="C33" s="39">
        <v>106</v>
      </c>
      <c r="D33" s="40" t="s">
        <v>111</v>
      </c>
      <c r="E33" s="41" t="s">
        <v>737</v>
      </c>
      <c r="F33" s="42">
        <v>35828</v>
      </c>
      <c r="G33" s="43" t="s">
        <v>170</v>
      </c>
      <c r="H33" s="43" t="s">
        <v>171</v>
      </c>
      <c r="I33" s="58">
        <v>14.81</v>
      </c>
      <c r="J33" s="58"/>
      <c r="K33" s="44"/>
      <c r="L33" s="45" t="s">
        <v>699</v>
      </c>
    </row>
    <row r="34" spans="1:12" ht="15">
      <c r="A34" s="38">
        <v>26</v>
      </c>
      <c r="B34" s="38">
        <v>27</v>
      </c>
      <c r="C34" s="39">
        <v>74</v>
      </c>
      <c r="D34" s="40" t="s">
        <v>740</v>
      </c>
      <c r="E34" s="41" t="s">
        <v>741</v>
      </c>
      <c r="F34" s="42">
        <v>36347</v>
      </c>
      <c r="G34" s="43" t="s">
        <v>26</v>
      </c>
      <c r="H34" s="43" t="s">
        <v>25</v>
      </c>
      <c r="I34" s="58">
        <v>14.82</v>
      </c>
      <c r="J34" s="58"/>
      <c r="K34" s="44"/>
      <c r="L34" s="45" t="s">
        <v>24</v>
      </c>
    </row>
    <row r="35" spans="1:12" ht="15">
      <c r="A35" s="38">
        <v>27</v>
      </c>
      <c r="B35" s="38">
        <v>28</v>
      </c>
      <c r="C35" s="39">
        <v>201</v>
      </c>
      <c r="D35" s="40" t="s">
        <v>707</v>
      </c>
      <c r="E35" s="41" t="s">
        <v>708</v>
      </c>
      <c r="F35" s="42" t="s">
        <v>709</v>
      </c>
      <c r="G35" s="43" t="s">
        <v>259</v>
      </c>
      <c r="H35" s="43" t="s">
        <v>25</v>
      </c>
      <c r="I35" s="58">
        <v>14.84</v>
      </c>
      <c r="J35" s="58"/>
      <c r="K35" s="44"/>
      <c r="L35" s="45" t="s">
        <v>260</v>
      </c>
    </row>
    <row r="36" spans="1:12" ht="15">
      <c r="A36" s="38">
        <v>28</v>
      </c>
      <c r="B36" s="38">
        <v>29</v>
      </c>
      <c r="C36" s="39">
        <v>98</v>
      </c>
      <c r="D36" s="40" t="s">
        <v>116</v>
      </c>
      <c r="E36" s="41" t="s">
        <v>752</v>
      </c>
      <c r="F36" s="42">
        <v>35667</v>
      </c>
      <c r="G36" s="43" t="s">
        <v>178</v>
      </c>
      <c r="H36" s="43" t="s">
        <v>49</v>
      </c>
      <c r="I36" s="58">
        <v>14.87</v>
      </c>
      <c r="J36" s="58"/>
      <c r="K36" s="44"/>
      <c r="L36" s="45" t="s">
        <v>179</v>
      </c>
    </row>
    <row r="37" spans="1:12" ht="15">
      <c r="A37" s="38">
        <v>29</v>
      </c>
      <c r="B37" s="38">
        <v>30</v>
      </c>
      <c r="C37" s="39">
        <v>11</v>
      </c>
      <c r="D37" s="40" t="s">
        <v>322</v>
      </c>
      <c r="E37" s="41" t="s">
        <v>756</v>
      </c>
      <c r="F37" s="42">
        <v>35997</v>
      </c>
      <c r="G37" s="43" t="s">
        <v>118</v>
      </c>
      <c r="H37" s="43" t="s">
        <v>49</v>
      </c>
      <c r="I37" s="58">
        <v>14.93</v>
      </c>
      <c r="J37" s="58"/>
      <c r="K37" s="44"/>
      <c r="L37" s="45" t="s">
        <v>119</v>
      </c>
    </row>
    <row r="38" spans="1:12" ht="15">
      <c r="A38" s="38">
        <v>30</v>
      </c>
      <c r="B38" s="38">
        <v>31</v>
      </c>
      <c r="C38" s="39">
        <v>54</v>
      </c>
      <c r="D38" s="40" t="s">
        <v>313</v>
      </c>
      <c r="E38" s="41" t="s">
        <v>764</v>
      </c>
      <c r="F38" s="42">
        <v>35492</v>
      </c>
      <c r="G38" s="43" t="s">
        <v>182</v>
      </c>
      <c r="H38" s="43" t="s">
        <v>60</v>
      </c>
      <c r="I38" s="58">
        <v>14.93</v>
      </c>
      <c r="J38" s="58"/>
      <c r="K38" s="44"/>
      <c r="L38" s="45" t="s">
        <v>184</v>
      </c>
    </row>
    <row r="39" spans="1:12" ht="15">
      <c r="A39" s="38">
        <v>31</v>
      </c>
      <c r="B39" s="38">
        <v>32</v>
      </c>
      <c r="C39" s="39">
        <v>3</v>
      </c>
      <c r="D39" s="40" t="s">
        <v>770</v>
      </c>
      <c r="E39" s="41" t="s">
        <v>771</v>
      </c>
      <c r="F39" s="42">
        <v>36063</v>
      </c>
      <c r="G39" s="43" t="s">
        <v>50</v>
      </c>
      <c r="H39" s="43" t="s">
        <v>49</v>
      </c>
      <c r="I39" s="58">
        <v>14.93</v>
      </c>
      <c r="J39" s="58"/>
      <c r="K39" s="44"/>
      <c r="L39" s="45" t="s">
        <v>48</v>
      </c>
    </row>
    <row r="40" spans="1:12" ht="15">
      <c r="A40" s="38">
        <v>32</v>
      </c>
      <c r="B40" s="38">
        <v>33</v>
      </c>
      <c r="C40" s="39">
        <v>45</v>
      </c>
      <c r="D40" s="40" t="s">
        <v>61</v>
      </c>
      <c r="E40" s="41" t="s">
        <v>361</v>
      </c>
      <c r="F40" s="42">
        <v>36354</v>
      </c>
      <c r="G40" s="43" t="s">
        <v>317</v>
      </c>
      <c r="H40" s="43" t="s">
        <v>49</v>
      </c>
      <c r="I40" s="58">
        <v>15</v>
      </c>
      <c r="J40" s="58"/>
      <c r="K40" s="44"/>
      <c r="L40" s="45" t="s">
        <v>316</v>
      </c>
    </row>
    <row r="41" spans="1:12" ht="15">
      <c r="A41" s="38">
        <v>33</v>
      </c>
      <c r="B41" s="38">
        <v>34</v>
      </c>
      <c r="C41" s="39">
        <v>111</v>
      </c>
      <c r="D41" s="40" t="s">
        <v>18</v>
      </c>
      <c r="E41" s="41" t="s">
        <v>717</v>
      </c>
      <c r="F41" s="42">
        <v>35906</v>
      </c>
      <c r="G41" s="43" t="s">
        <v>309</v>
      </c>
      <c r="H41" s="43" t="s">
        <v>49</v>
      </c>
      <c r="I41" s="58">
        <v>15.04</v>
      </c>
      <c r="J41" s="58"/>
      <c r="K41" s="44"/>
      <c r="L41" s="45" t="s">
        <v>308</v>
      </c>
    </row>
    <row r="42" spans="1:12" ht="15">
      <c r="A42" s="38">
        <v>34</v>
      </c>
      <c r="B42" s="38">
        <v>35</v>
      </c>
      <c r="C42" s="39">
        <v>105</v>
      </c>
      <c r="D42" s="40" t="s">
        <v>722</v>
      </c>
      <c r="E42" s="41" t="s">
        <v>723</v>
      </c>
      <c r="F42" s="42">
        <v>36011</v>
      </c>
      <c r="G42" s="43" t="s">
        <v>170</v>
      </c>
      <c r="H42" s="43" t="s">
        <v>171</v>
      </c>
      <c r="I42" s="58">
        <v>15.07</v>
      </c>
      <c r="J42" s="58"/>
      <c r="K42" s="44"/>
      <c r="L42" s="45" t="s">
        <v>699</v>
      </c>
    </row>
    <row r="43" spans="1:12" ht="15">
      <c r="A43" s="38">
        <v>35</v>
      </c>
      <c r="B43" s="38">
        <v>36</v>
      </c>
      <c r="C43" s="39">
        <v>10</v>
      </c>
      <c r="D43" s="40" t="s">
        <v>719</v>
      </c>
      <c r="E43" s="41" t="s">
        <v>746</v>
      </c>
      <c r="F43" s="42">
        <v>36018</v>
      </c>
      <c r="G43" s="43" t="s">
        <v>118</v>
      </c>
      <c r="H43" s="43" t="s">
        <v>49</v>
      </c>
      <c r="I43" s="58">
        <v>15.15</v>
      </c>
      <c r="J43" s="58"/>
      <c r="K43" s="44"/>
      <c r="L43" s="45" t="s">
        <v>119</v>
      </c>
    </row>
    <row r="44" spans="1:12" ht="15">
      <c r="A44" s="38">
        <v>36</v>
      </c>
      <c r="B44" s="38">
        <v>37</v>
      </c>
      <c r="C44" s="39">
        <v>127</v>
      </c>
      <c r="D44" s="40" t="s">
        <v>59</v>
      </c>
      <c r="E44" s="41" t="s">
        <v>729</v>
      </c>
      <c r="F44" s="42">
        <v>36300</v>
      </c>
      <c r="G44" s="43" t="s">
        <v>33</v>
      </c>
      <c r="H44" s="43" t="s">
        <v>32</v>
      </c>
      <c r="I44" s="58">
        <v>15.2</v>
      </c>
      <c r="J44" s="58"/>
      <c r="K44" s="44"/>
      <c r="L44" s="45" t="s">
        <v>244</v>
      </c>
    </row>
    <row r="45" spans="1:12" ht="15">
      <c r="A45" s="38">
        <v>37</v>
      </c>
      <c r="B45" s="38">
        <v>38</v>
      </c>
      <c r="C45" s="39">
        <v>104</v>
      </c>
      <c r="D45" s="40" t="s">
        <v>116</v>
      </c>
      <c r="E45" s="41" t="s">
        <v>713</v>
      </c>
      <c r="F45" s="42">
        <v>36116</v>
      </c>
      <c r="G45" s="43" t="s">
        <v>170</v>
      </c>
      <c r="H45" s="43" t="s">
        <v>171</v>
      </c>
      <c r="I45" s="58">
        <v>15.28</v>
      </c>
      <c r="J45" s="58"/>
      <c r="K45" s="44"/>
      <c r="L45" s="45" t="s">
        <v>699</v>
      </c>
    </row>
    <row r="46" spans="1:12" ht="15">
      <c r="A46" s="38">
        <v>38</v>
      </c>
      <c r="B46" s="38">
        <v>39</v>
      </c>
      <c r="C46" s="39">
        <v>21</v>
      </c>
      <c r="D46" s="40" t="s">
        <v>322</v>
      </c>
      <c r="E46" s="41" t="s">
        <v>725</v>
      </c>
      <c r="F46" s="42">
        <v>36452</v>
      </c>
      <c r="G46" s="43" t="s">
        <v>16</v>
      </c>
      <c r="H46" s="43" t="s">
        <v>15</v>
      </c>
      <c r="I46" s="58">
        <v>15.3</v>
      </c>
      <c r="J46" s="58"/>
      <c r="K46" s="44"/>
      <c r="L46" s="45" t="s">
        <v>14</v>
      </c>
    </row>
    <row r="47" spans="1:12" ht="15">
      <c r="A47" s="38">
        <v>39</v>
      </c>
      <c r="B47" s="38">
        <v>40</v>
      </c>
      <c r="C47" s="39">
        <v>20</v>
      </c>
      <c r="D47" s="40" t="s">
        <v>307</v>
      </c>
      <c r="E47" s="41" t="s">
        <v>716</v>
      </c>
      <c r="F47" s="42">
        <v>36489</v>
      </c>
      <c r="G47" s="43" t="s">
        <v>16</v>
      </c>
      <c r="H47" s="43" t="s">
        <v>15</v>
      </c>
      <c r="I47" s="58">
        <v>15.31</v>
      </c>
      <c r="J47" s="58"/>
      <c r="K47" s="44"/>
      <c r="L47" s="45" t="s">
        <v>14</v>
      </c>
    </row>
    <row r="48" spans="1:12" ht="15">
      <c r="A48" s="38">
        <v>40</v>
      </c>
      <c r="B48" s="38">
        <v>41</v>
      </c>
      <c r="C48" s="39">
        <v>3906</v>
      </c>
      <c r="D48" s="40" t="s">
        <v>702</v>
      </c>
      <c r="E48" s="41" t="s">
        <v>703</v>
      </c>
      <c r="F48" s="42" t="s">
        <v>704</v>
      </c>
      <c r="G48" s="43" t="s">
        <v>207</v>
      </c>
      <c r="H48" s="43" t="s">
        <v>60</v>
      </c>
      <c r="I48" s="58">
        <v>15.5</v>
      </c>
      <c r="J48" s="58"/>
      <c r="K48" s="44"/>
      <c r="L48" s="45" t="s">
        <v>208</v>
      </c>
    </row>
    <row r="49" spans="1:12" ht="15">
      <c r="A49" s="38">
        <v>41</v>
      </c>
      <c r="B49" s="38">
        <v>42</v>
      </c>
      <c r="C49" s="39">
        <v>3907</v>
      </c>
      <c r="D49" s="40" t="s">
        <v>402</v>
      </c>
      <c r="E49" s="41" t="s">
        <v>593</v>
      </c>
      <c r="F49" s="42" t="s">
        <v>712</v>
      </c>
      <c r="G49" s="43" t="s">
        <v>207</v>
      </c>
      <c r="H49" s="43" t="s">
        <v>60</v>
      </c>
      <c r="I49" s="58">
        <v>15.52</v>
      </c>
      <c r="J49" s="58"/>
      <c r="K49" s="44"/>
      <c r="L49" s="45" t="s">
        <v>208</v>
      </c>
    </row>
    <row r="50" spans="1:12" ht="15">
      <c r="A50" s="38">
        <v>42</v>
      </c>
      <c r="B50" s="38">
        <v>43</v>
      </c>
      <c r="C50" s="39">
        <v>128</v>
      </c>
      <c r="D50" s="40" t="s">
        <v>342</v>
      </c>
      <c r="E50" s="41" t="s">
        <v>341</v>
      </c>
      <c r="F50" s="42">
        <v>36442</v>
      </c>
      <c r="G50" s="43" t="s">
        <v>33</v>
      </c>
      <c r="H50" s="43" t="s">
        <v>32</v>
      </c>
      <c r="I50" s="58">
        <v>15.65</v>
      </c>
      <c r="J50" s="58"/>
      <c r="K50" s="44"/>
      <c r="L50" s="45" t="s">
        <v>244</v>
      </c>
    </row>
    <row r="51" spans="1:12" ht="15">
      <c r="A51" s="38">
        <v>43</v>
      </c>
      <c r="B51" s="38">
        <v>44</v>
      </c>
      <c r="C51" s="39">
        <v>88</v>
      </c>
      <c r="D51" s="40" t="s">
        <v>392</v>
      </c>
      <c r="E51" s="41" t="s">
        <v>772</v>
      </c>
      <c r="F51" s="42">
        <v>35705</v>
      </c>
      <c r="G51" s="43" t="s">
        <v>191</v>
      </c>
      <c r="H51" s="43" t="s">
        <v>192</v>
      </c>
      <c r="I51" s="58">
        <v>15.84</v>
      </c>
      <c r="J51" s="58"/>
      <c r="K51" s="44"/>
      <c r="L51" s="45" t="s">
        <v>193</v>
      </c>
    </row>
    <row r="52" spans="1:12" ht="15">
      <c r="A52" s="38">
        <v>44</v>
      </c>
      <c r="B52" s="38">
        <v>45</v>
      </c>
      <c r="C52" s="39">
        <v>198</v>
      </c>
      <c r="D52" s="40" t="s">
        <v>726</v>
      </c>
      <c r="E52" s="41" t="s">
        <v>727</v>
      </c>
      <c r="F52" s="42" t="s">
        <v>728</v>
      </c>
      <c r="G52" s="43" t="s">
        <v>109</v>
      </c>
      <c r="H52" s="43" t="s">
        <v>88</v>
      </c>
      <c r="I52" s="58">
        <v>15.97</v>
      </c>
      <c r="J52" s="58"/>
      <c r="K52" s="44"/>
      <c r="L52" s="45" t="s">
        <v>110</v>
      </c>
    </row>
    <row r="53" spans="1:12" ht="15">
      <c r="A53" s="38">
        <v>45</v>
      </c>
      <c r="B53" s="38">
        <v>46</v>
      </c>
      <c r="C53" s="39">
        <v>131</v>
      </c>
      <c r="D53" s="40" t="s">
        <v>742</v>
      </c>
      <c r="E53" s="41" t="s">
        <v>743</v>
      </c>
      <c r="F53" s="42">
        <v>36012</v>
      </c>
      <c r="G53" s="43" t="s">
        <v>211</v>
      </c>
      <c r="H53" s="43" t="s">
        <v>212</v>
      </c>
      <c r="I53" s="58">
        <v>16.04</v>
      </c>
      <c r="J53" s="58"/>
      <c r="K53" s="44"/>
      <c r="L53" s="45" t="s">
        <v>213</v>
      </c>
    </row>
    <row r="54" spans="1:12" ht="15">
      <c r="A54" s="38">
        <v>46</v>
      </c>
      <c r="B54" s="38">
        <v>47</v>
      </c>
      <c r="C54" s="39">
        <v>28</v>
      </c>
      <c r="D54" s="40" t="s">
        <v>291</v>
      </c>
      <c r="E54" s="41" t="s">
        <v>758</v>
      </c>
      <c r="F54" s="42">
        <v>36417</v>
      </c>
      <c r="G54" s="43" t="s">
        <v>228</v>
      </c>
      <c r="H54" s="43" t="s">
        <v>15</v>
      </c>
      <c r="I54" s="58">
        <v>16.09</v>
      </c>
      <c r="J54" s="58"/>
      <c r="K54" s="44"/>
      <c r="L54" s="45" t="s">
        <v>348</v>
      </c>
    </row>
    <row r="55" spans="1:12" ht="15">
      <c r="A55" s="38">
        <v>47</v>
      </c>
      <c r="B55" s="38">
        <v>48</v>
      </c>
      <c r="C55" s="39">
        <v>132</v>
      </c>
      <c r="D55" s="40" t="s">
        <v>710</v>
      </c>
      <c r="E55" s="41" t="s">
        <v>711</v>
      </c>
      <c r="F55" s="42">
        <v>36070</v>
      </c>
      <c r="G55" s="43" t="s">
        <v>211</v>
      </c>
      <c r="H55" s="43" t="s">
        <v>212</v>
      </c>
      <c r="I55" s="58">
        <v>16.69</v>
      </c>
      <c r="J55" s="58"/>
      <c r="K55" s="44"/>
      <c r="L55" s="45" t="s">
        <v>213</v>
      </c>
    </row>
    <row r="56" spans="1:12" ht="15">
      <c r="A56" s="38">
        <v>48</v>
      </c>
      <c r="B56" s="38">
        <v>49</v>
      </c>
      <c r="C56" s="39">
        <v>133</v>
      </c>
      <c r="D56" s="40" t="s">
        <v>303</v>
      </c>
      <c r="E56" s="41" t="s">
        <v>302</v>
      </c>
      <c r="F56" s="42">
        <v>35897</v>
      </c>
      <c r="G56" s="43" t="s">
        <v>211</v>
      </c>
      <c r="H56" s="43" t="s">
        <v>212</v>
      </c>
      <c r="I56" s="58">
        <v>16.75</v>
      </c>
      <c r="J56" s="58"/>
      <c r="K56" s="44"/>
      <c r="L56" s="45" t="s">
        <v>213</v>
      </c>
    </row>
    <row r="57" spans="1:12" ht="15">
      <c r="A57" s="38">
        <v>49</v>
      </c>
      <c r="B57" s="38">
        <v>50</v>
      </c>
      <c r="C57" s="39">
        <v>19</v>
      </c>
      <c r="D57" s="40" t="s">
        <v>23</v>
      </c>
      <c r="E57" s="41" t="s">
        <v>706</v>
      </c>
      <c r="F57" s="42">
        <v>36502</v>
      </c>
      <c r="G57" s="43" t="s">
        <v>16</v>
      </c>
      <c r="H57" s="43" t="s">
        <v>15</v>
      </c>
      <c r="I57" s="58">
        <v>17.17</v>
      </c>
      <c r="J57" s="58"/>
      <c r="K57" s="44"/>
      <c r="L57" s="45" t="s">
        <v>14</v>
      </c>
    </row>
    <row r="58" spans="1:12" ht="15">
      <c r="A58" s="38">
        <v>50</v>
      </c>
      <c r="B58" s="38">
        <v>51</v>
      </c>
      <c r="C58" s="39">
        <v>18</v>
      </c>
      <c r="D58" s="40" t="s">
        <v>18</v>
      </c>
      <c r="E58" s="41" t="s">
        <v>738</v>
      </c>
      <c r="F58" s="42">
        <v>36186</v>
      </c>
      <c r="G58" s="43" t="s">
        <v>16</v>
      </c>
      <c r="H58" s="43" t="s">
        <v>15</v>
      </c>
      <c r="I58" s="58">
        <v>17.7</v>
      </c>
      <c r="J58" s="58"/>
      <c r="K58" s="44"/>
      <c r="L58" s="45" t="s">
        <v>14</v>
      </c>
    </row>
    <row r="59" spans="1:12" ht="15">
      <c r="A59" s="38">
        <v>51</v>
      </c>
      <c r="B59" s="38">
        <v>52</v>
      </c>
      <c r="C59" s="39">
        <v>48</v>
      </c>
      <c r="D59" s="40" t="s">
        <v>114</v>
      </c>
      <c r="E59" s="41" t="s">
        <v>318</v>
      </c>
      <c r="F59" s="42">
        <v>35916</v>
      </c>
      <c r="G59" s="43" t="s">
        <v>317</v>
      </c>
      <c r="H59" s="43" t="s">
        <v>49</v>
      </c>
      <c r="I59" s="58">
        <v>17.84</v>
      </c>
      <c r="J59" s="58"/>
      <c r="K59" s="44"/>
      <c r="L59" s="45" t="s">
        <v>316</v>
      </c>
    </row>
    <row r="60" spans="1:12" ht="15">
      <c r="A60" s="38"/>
      <c r="B60" s="38"/>
      <c r="C60" s="39">
        <v>68</v>
      </c>
      <c r="D60" s="40" t="s">
        <v>18</v>
      </c>
      <c r="E60" s="41" t="s">
        <v>724</v>
      </c>
      <c r="F60" s="42">
        <v>36116</v>
      </c>
      <c r="G60" s="43" t="s">
        <v>332</v>
      </c>
      <c r="H60" s="43" t="s">
        <v>15</v>
      </c>
      <c r="I60" s="58" t="s">
        <v>183</v>
      </c>
      <c r="J60" s="58"/>
      <c r="K60" s="44"/>
      <c r="L60" s="45" t="s">
        <v>331</v>
      </c>
    </row>
    <row r="61" spans="1:12" ht="15">
      <c r="A61" s="38"/>
      <c r="B61" s="38"/>
      <c r="C61" s="39">
        <v>212</v>
      </c>
      <c r="D61" s="40" t="s">
        <v>392</v>
      </c>
      <c r="E61" s="41" t="s">
        <v>744</v>
      </c>
      <c r="F61" s="42" t="s">
        <v>745</v>
      </c>
      <c r="G61" s="43" t="s">
        <v>259</v>
      </c>
      <c r="H61" s="43" t="s">
        <v>25</v>
      </c>
      <c r="I61" s="58" t="s">
        <v>128</v>
      </c>
      <c r="J61" s="58"/>
      <c r="K61" s="44"/>
      <c r="L61" s="45" t="s">
        <v>288</v>
      </c>
    </row>
    <row r="62" spans="1:12" ht="15">
      <c r="A62" s="38"/>
      <c r="B62" s="38"/>
      <c r="C62" s="39">
        <v>137</v>
      </c>
      <c r="D62" s="40" t="s">
        <v>324</v>
      </c>
      <c r="E62" s="41" t="s">
        <v>762</v>
      </c>
      <c r="F62" s="42" t="s">
        <v>763</v>
      </c>
      <c r="G62" s="43" t="s">
        <v>44</v>
      </c>
      <c r="H62" s="43" t="s">
        <v>15</v>
      </c>
      <c r="I62" s="58" t="s">
        <v>128</v>
      </c>
      <c r="J62" s="58"/>
      <c r="K62" s="44"/>
      <c r="L62" s="45" t="s">
        <v>204</v>
      </c>
    </row>
    <row r="63" spans="1:12" ht="15">
      <c r="A63" s="38"/>
      <c r="B63" s="38"/>
      <c r="C63" s="39">
        <v>78</v>
      </c>
      <c r="D63" s="40" t="s">
        <v>581</v>
      </c>
      <c r="E63" s="41" t="s">
        <v>693</v>
      </c>
      <c r="F63" s="42">
        <v>36111</v>
      </c>
      <c r="G63" s="43" t="s">
        <v>26</v>
      </c>
      <c r="H63" s="43" t="s">
        <v>25</v>
      </c>
      <c r="I63" s="58" t="s">
        <v>128</v>
      </c>
      <c r="J63" s="58"/>
      <c r="K63" s="44"/>
      <c r="L63" s="45" t="s">
        <v>644</v>
      </c>
    </row>
    <row r="64" spans="1:12" ht="15">
      <c r="A64" s="38"/>
      <c r="B64" s="38"/>
      <c r="C64" s="39">
        <v>46</v>
      </c>
      <c r="D64" s="40" t="s">
        <v>6</v>
      </c>
      <c r="E64" s="41" t="s">
        <v>765</v>
      </c>
      <c r="F64" s="42">
        <v>35564</v>
      </c>
      <c r="G64" s="43" t="s">
        <v>317</v>
      </c>
      <c r="H64" s="43" t="s">
        <v>49</v>
      </c>
      <c r="I64" s="58" t="s">
        <v>128</v>
      </c>
      <c r="J64" s="58"/>
      <c r="K64" s="44"/>
      <c r="L64" s="45" t="s">
        <v>316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H30" sqref="H30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5.0039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32" t="s">
        <v>78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8">
        <v>1</v>
      </c>
      <c r="B8" s="8">
        <v>175</v>
      </c>
      <c r="C8" s="40" t="s">
        <v>59</v>
      </c>
      <c r="D8" s="41" t="s">
        <v>58</v>
      </c>
      <c r="E8" s="6">
        <v>35479</v>
      </c>
      <c r="F8" s="5" t="s">
        <v>9</v>
      </c>
      <c r="G8" s="5" t="s">
        <v>8</v>
      </c>
      <c r="H8" s="56" t="s">
        <v>40</v>
      </c>
      <c r="I8" s="3">
        <v>35.15</v>
      </c>
      <c r="J8" s="3">
        <v>33.83</v>
      </c>
      <c r="K8" s="3">
        <v>34</v>
      </c>
      <c r="L8" s="3">
        <v>34.25</v>
      </c>
      <c r="M8" s="3">
        <v>35.15</v>
      </c>
      <c r="N8" s="3" t="s">
        <v>0</v>
      </c>
      <c r="O8" s="3" t="s">
        <v>0</v>
      </c>
      <c r="P8" s="2"/>
    </row>
    <row r="9" spans="1:16" s="138" customFormat="1" ht="15">
      <c r="A9" s="8">
        <v>2</v>
      </c>
      <c r="B9" s="8">
        <v>182</v>
      </c>
      <c r="C9" s="40" t="s">
        <v>57</v>
      </c>
      <c r="D9" s="41" t="s">
        <v>56</v>
      </c>
      <c r="E9" s="6">
        <v>35629</v>
      </c>
      <c r="F9" s="5" t="s">
        <v>9</v>
      </c>
      <c r="G9" s="5" t="s">
        <v>8</v>
      </c>
      <c r="H9" s="56" t="s">
        <v>40</v>
      </c>
      <c r="I9" s="3">
        <v>28.03</v>
      </c>
      <c r="J9" s="3">
        <v>24.2</v>
      </c>
      <c r="K9" s="3">
        <v>22.59</v>
      </c>
      <c r="L9" s="3">
        <v>19.32</v>
      </c>
      <c r="M9" s="3">
        <v>23.41</v>
      </c>
      <c r="N9" s="3">
        <v>28.03</v>
      </c>
      <c r="O9" s="3">
        <v>24.8</v>
      </c>
      <c r="P9" s="2"/>
    </row>
    <row r="10" spans="1:16" s="138" customFormat="1" ht="15">
      <c r="A10" s="8">
        <v>3</v>
      </c>
      <c r="B10" s="8">
        <v>178</v>
      </c>
      <c r="C10" s="40" t="s">
        <v>55</v>
      </c>
      <c r="D10" s="41" t="s">
        <v>54</v>
      </c>
      <c r="E10" s="6">
        <v>35974</v>
      </c>
      <c r="F10" s="5" t="s">
        <v>9</v>
      </c>
      <c r="G10" s="5" t="s">
        <v>8</v>
      </c>
      <c r="H10" s="56" t="s">
        <v>53</v>
      </c>
      <c r="I10" s="3">
        <v>27.56</v>
      </c>
      <c r="J10" s="3">
        <v>27.14</v>
      </c>
      <c r="K10" s="3">
        <v>27.56</v>
      </c>
      <c r="L10" s="3" t="s">
        <v>0</v>
      </c>
      <c r="M10" s="3" t="s">
        <v>0</v>
      </c>
      <c r="N10" s="3">
        <v>26.39</v>
      </c>
      <c r="O10" s="3" t="s">
        <v>0</v>
      </c>
      <c r="P10" s="2"/>
    </row>
    <row r="11" spans="1:16" s="138" customFormat="1" ht="15">
      <c r="A11" s="8">
        <v>4</v>
      </c>
      <c r="B11" s="8">
        <v>153</v>
      </c>
      <c r="C11" s="40" t="s">
        <v>52</v>
      </c>
      <c r="D11" s="41" t="s">
        <v>51</v>
      </c>
      <c r="E11" s="6">
        <v>35919</v>
      </c>
      <c r="F11" s="5" t="s">
        <v>50</v>
      </c>
      <c r="G11" s="5" t="s">
        <v>49</v>
      </c>
      <c r="H11" s="56" t="s">
        <v>48</v>
      </c>
      <c r="I11" s="3">
        <v>27.53</v>
      </c>
      <c r="J11" s="3">
        <v>21.4</v>
      </c>
      <c r="K11" s="3" t="s">
        <v>0</v>
      </c>
      <c r="L11" s="3">
        <v>23.98</v>
      </c>
      <c r="M11" s="3">
        <v>25.12</v>
      </c>
      <c r="N11" s="3">
        <v>27.53</v>
      </c>
      <c r="O11" s="3" t="s">
        <v>0</v>
      </c>
      <c r="P11" s="2"/>
    </row>
    <row r="12" spans="1:16" s="138" customFormat="1" ht="15">
      <c r="A12" s="8">
        <v>5</v>
      </c>
      <c r="B12" s="128">
        <v>191</v>
      </c>
      <c r="C12" s="40" t="s">
        <v>47</v>
      </c>
      <c r="D12" s="41" t="s">
        <v>46</v>
      </c>
      <c r="E12" s="6" t="s">
        <v>45</v>
      </c>
      <c r="F12" s="5" t="s">
        <v>44</v>
      </c>
      <c r="G12" s="5" t="s">
        <v>15</v>
      </c>
      <c r="H12" s="56" t="s">
        <v>43</v>
      </c>
      <c r="I12" s="3">
        <v>25.26</v>
      </c>
      <c r="J12" s="3">
        <v>25.2</v>
      </c>
      <c r="K12" s="3" t="s">
        <v>0</v>
      </c>
      <c r="L12" s="3">
        <v>21.59</v>
      </c>
      <c r="M12" s="3">
        <v>23.64</v>
      </c>
      <c r="N12" s="3" t="s">
        <v>0</v>
      </c>
      <c r="O12" s="3">
        <v>25.26</v>
      </c>
      <c r="P12" s="2"/>
    </row>
    <row r="13" spans="1:16" s="138" customFormat="1" ht="15">
      <c r="A13" s="8">
        <v>6</v>
      </c>
      <c r="B13" s="8">
        <v>176</v>
      </c>
      <c r="C13" s="40" t="s">
        <v>42</v>
      </c>
      <c r="D13" s="41" t="s">
        <v>41</v>
      </c>
      <c r="E13" s="6">
        <v>35810</v>
      </c>
      <c r="F13" s="5" t="s">
        <v>9</v>
      </c>
      <c r="G13" s="5" t="s">
        <v>8</v>
      </c>
      <c r="H13" s="56" t="s">
        <v>40</v>
      </c>
      <c r="I13" s="3">
        <v>25.12</v>
      </c>
      <c r="J13" s="3" t="s">
        <v>0</v>
      </c>
      <c r="K13" s="3">
        <v>24.69</v>
      </c>
      <c r="L13" s="3">
        <v>23.84</v>
      </c>
      <c r="M13" s="3">
        <v>24.91</v>
      </c>
      <c r="N13" s="3" t="s">
        <v>0</v>
      </c>
      <c r="O13" s="3">
        <v>25.12</v>
      </c>
      <c r="P13" s="2"/>
    </row>
    <row r="14" spans="1:16" s="138" customFormat="1" ht="15">
      <c r="A14" s="8">
        <v>7</v>
      </c>
      <c r="B14" s="8">
        <v>170</v>
      </c>
      <c r="C14" s="40" t="s">
        <v>39</v>
      </c>
      <c r="D14" s="41" t="s">
        <v>38</v>
      </c>
      <c r="E14" s="6">
        <v>35677</v>
      </c>
      <c r="F14" s="5" t="s">
        <v>37</v>
      </c>
      <c r="G14" s="5" t="s">
        <v>36</v>
      </c>
      <c r="H14" s="56" t="s">
        <v>35</v>
      </c>
      <c r="I14" s="3">
        <v>25.03</v>
      </c>
      <c r="J14" s="3">
        <v>19.28</v>
      </c>
      <c r="K14" s="3">
        <v>21.97</v>
      </c>
      <c r="L14" s="3">
        <v>25.03</v>
      </c>
      <c r="M14" s="3">
        <v>22.93</v>
      </c>
      <c r="N14" s="3">
        <v>22.4</v>
      </c>
      <c r="O14" s="3" t="s">
        <v>0</v>
      </c>
      <c r="P14" s="2"/>
    </row>
    <row r="15" spans="1:16" s="138" customFormat="1" ht="15">
      <c r="A15" s="8">
        <v>8</v>
      </c>
      <c r="B15" s="8">
        <v>190</v>
      </c>
      <c r="C15" s="40" t="s">
        <v>23</v>
      </c>
      <c r="D15" s="41" t="s">
        <v>34</v>
      </c>
      <c r="E15" s="6">
        <v>36285</v>
      </c>
      <c r="F15" s="5" t="s">
        <v>33</v>
      </c>
      <c r="G15" s="5" t="s">
        <v>32</v>
      </c>
      <c r="H15" s="56" t="s">
        <v>31</v>
      </c>
      <c r="I15" s="3">
        <v>23.41</v>
      </c>
      <c r="J15" s="3" t="s">
        <v>0</v>
      </c>
      <c r="K15" s="3">
        <v>18.14</v>
      </c>
      <c r="L15" s="3">
        <v>23.41</v>
      </c>
      <c r="M15" s="3" t="s">
        <v>0</v>
      </c>
      <c r="N15" s="3" t="s">
        <v>0</v>
      </c>
      <c r="O15" s="3" t="s">
        <v>0</v>
      </c>
      <c r="P15" s="2"/>
    </row>
    <row r="16" spans="1:16" s="138" customFormat="1" ht="15">
      <c r="A16" s="8">
        <v>9</v>
      </c>
      <c r="B16" s="8">
        <v>160</v>
      </c>
      <c r="C16" s="40" t="s">
        <v>30</v>
      </c>
      <c r="D16" s="41" t="s">
        <v>29</v>
      </c>
      <c r="E16" s="6">
        <v>35509</v>
      </c>
      <c r="F16" s="5" t="s">
        <v>16</v>
      </c>
      <c r="G16" s="5" t="s">
        <v>15</v>
      </c>
      <c r="H16" s="56" t="s">
        <v>14</v>
      </c>
      <c r="I16" s="3">
        <v>22.9</v>
      </c>
      <c r="J16" s="3">
        <v>22.9</v>
      </c>
      <c r="K16" s="3" t="s">
        <v>0</v>
      </c>
      <c r="L16" s="3" t="s">
        <v>0</v>
      </c>
      <c r="M16" s="3"/>
      <c r="N16" s="3"/>
      <c r="O16" s="3"/>
      <c r="P16" s="2"/>
    </row>
    <row r="17" spans="1:16" s="138" customFormat="1" ht="15">
      <c r="A17" s="133">
        <v>10</v>
      </c>
      <c r="B17" s="133">
        <v>168</v>
      </c>
      <c r="C17" s="40" t="s">
        <v>28</v>
      </c>
      <c r="D17" s="41" t="s">
        <v>27</v>
      </c>
      <c r="E17" s="134">
        <v>36098</v>
      </c>
      <c r="F17" s="135" t="s">
        <v>26</v>
      </c>
      <c r="G17" s="135" t="s">
        <v>25</v>
      </c>
      <c r="H17" s="148" t="s">
        <v>24</v>
      </c>
      <c r="I17" s="136">
        <v>22.66</v>
      </c>
      <c r="J17" s="136">
        <v>19.7</v>
      </c>
      <c r="K17" s="136">
        <v>19.14</v>
      </c>
      <c r="L17" s="136">
        <v>22.66</v>
      </c>
      <c r="M17" s="136"/>
      <c r="N17" s="136"/>
      <c r="O17" s="136"/>
      <c r="P17" s="137"/>
    </row>
    <row r="18" spans="1:16" s="138" customFormat="1" ht="15">
      <c r="A18" s="133">
        <v>11</v>
      </c>
      <c r="B18" s="133">
        <v>177</v>
      </c>
      <c r="C18" s="40" t="s">
        <v>23</v>
      </c>
      <c r="D18" s="41" t="s">
        <v>22</v>
      </c>
      <c r="E18" s="134">
        <v>35873</v>
      </c>
      <c r="F18" s="135" t="s">
        <v>9</v>
      </c>
      <c r="G18" s="135" t="s">
        <v>8</v>
      </c>
      <c r="H18" s="148" t="s">
        <v>7</v>
      </c>
      <c r="I18" s="136">
        <v>22.06</v>
      </c>
      <c r="J18" s="136">
        <v>21.58</v>
      </c>
      <c r="K18" s="136">
        <v>22.06</v>
      </c>
      <c r="L18" s="136">
        <v>21.4</v>
      </c>
      <c r="M18" s="136"/>
      <c r="N18" s="136"/>
      <c r="O18" s="136"/>
      <c r="P18" s="137"/>
    </row>
    <row r="19" spans="1:16" s="138" customFormat="1" ht="15">
      <c r="A19" s="133">
        <v>12</v>
      </c>
      <c r="B19" s="133">
        <v>210</v>
      </c>
      <c r="C19" s="40" t="s">
        <v>21</v>
      </c>
      <c r="D19" s="41" t="s">
        <v>20</v>
      </c>
      <c r="E19" s="134" t="s">
        <v>19</v>
      </c>
      <c r="F19" s="135" t="s">
        <v>3</v>
      </c>
      <c r="G19" s="135" t="s">
        <v>2</v>
      </c>
      <c r="H19" s="148" t="s">
        <v>1</v>
      </c>
      <c r="I19" s="136">
        <v>21.56</v>
      </c>
      <c r="J19" s="136">
        <v>21.56</v>
      </c>
      <c r="K19" s="136" t="s">
        <v>0</v>
      </c>
      <c r="L19" s="136">
        <v>18.44</v>
      </c>
      <c r="M19" s="136"/>
      <c r="N19" s="136"/>
      <c r="O19" s="136"/>
      <c r="P19" s="137"/>
    </row>
    <row r="20" spans="1:16" s="138" customFormat="1" ht="15">
      <c r="A20" s="133">
        <v>13</v>
      </c>
      <c r="B20" s="133">
        <v>161</v>
      </c>
      <c r="C20" s="40" t="s">
        <v>18</v>
      </c>
      <c r="D20" s="41" t="s">
        <v>17</v>
      </c>
      <c r="E20" s="134">
        <v>35443</v>
      </c>
      <c r="F20" s="135" t="s">
        <v>16</v>
      </c>
      <c r="G20" s="135" t="s">
        <v>15</v>
      </c>
      <c r="H20" s="148" t="s">
        <v>14</v>
      </c>
      <c r="I20" s="136">
        <v>17.61</v>
      </c>
      <c r="J20" s="136">
        <v>17.61</v>
      </c>
      <c r="K20" s="136">
        <v>14.16</v>
      </c>
      <c r="L20" s="136">
        <v>15.88</v>
      </c>
      <c r="M20" s="136"/>
      <c r="N20" s="136"/>
      <c r="O20" s="136"/>
      <c r="P20" s="137"/>
    </row>
    <row r="21" spans="1:16" s="138" customFormat="1" ht="15">
      <c r="A21" s="133">
        <v>14</v>
      </c>
      <c r="B21" s="133">
        <v>181</v>
      </c>
      <c r="C21" s="40" t="s">
        <v>13</v>
      </c>
      <c r="D21" s="41" t="s">
        <v>12</v>
      </c>
      <c r="E21" s="134">
        <v>36481</v>
      </c>
      <c r="F21" s="135" t="s">
        <v>9</v>
      </c>
      <c r="G21" s="135" t="s">
        <v>8</v>
      </c>
      <c r="H21" s="148" t="s">
        <v>7</v>
      </c>
      <c r="I21" s="136">
        <v>15.85</v>
      </c>
      <c r="J21" s="136">
        <v>15.85</v>
      </c>
      <c r="K21" s="136">
        <v>15.44</v>
      </c>
      <c r="L21" s="136">
        <v>13.71</v>
      </c>
      <c r="M21" s="136"/>
      <c r="N21" s="136"/>
      <c r="O21" s="136"/>
      <c r="P21" s="137"/>
    </row>
    <row r="22" spans="1:16" s="138" customFormat="1" ht="15">
      <c r="A22" s="133">
        <v>15</v>
      </c>
      <c r="B22" s="133">
        <v>180</v>
      </c>
      <c r="C22" s="40" t="s">
        <v>11</v>
      </c>
      <c r="D22" s="41" t="s">
        <v>10</v>
      </c>
      <c r="E22" s="134">
        <v>36344</v>
      </c>
      <c r="F22" s="135" t="s">
        <v>9</v>
      </c>
      <c r="G22" s="135" t="s">
        <v>8</v>
      </c>
      <c r="H22" s="148" t="s">
        <v>7</v>
      </c>
      <c r="I22" s="136">
        <v>11.82</v>
      </c>
      <c r="J22" s="136" t="s">
        <v>0</v>
      </c>
      <c r="K22" s="136">
        <v>11.82</v>
      </c>
      <c r="L22" s="136" t="s">
        <v>0</v>
      </c>
      <c r="M22" s="136"/>
      <c r="N22" s="136"/>
      <c r="O22" s="136"/>
      <c r="P22" s="137"/>
    </row>
    <row r="23" spans="1:16" s="138" customFormat="1" ht="15">
      <c r="A23" s="133"/>
      <c r="B23" s="133">
        <v>236</v>
      </c>
      <c r="C23" s="40" t="s">
        <v>6</v>
      </c>
      <c r="D23" s="41" t="s">
        <v>5</v>
      </c>
      <c r="E23" s="134" t="s">
        <v>4</v>
      </c>
      <c r="F23" s="135" t="s">
        <v>3</v>
      </c>
      <c r="G23" s="135" t="s">
        <v>2</v>
      </c>
      <c r="H23" s="148" t="s">
        <v>1</v>
      </c>
      <c r="I23" s="136" t="s">
        <v>871</v>
      </c>
      <c r="J23" s="136" t="s">
        <v>0</v>
      </c>
      <c r="K23" s="136" t="s">
        <v>0</v>
      </c>
      <c r="L23" s="136" t="s">
        <v>0</v>
      </c>
      <c r="M23" s="136"/>
      <c r="N23" s="136"/>
      <c r="O23" s="136"/>
      <c r="P23" s="137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H28" sqref="H28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5.0039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32" t="s">
        <v>930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44">
        <v>1</v>
      </c>
      <c r="B8" s="44">
        <v>224</v>
      </c>
      <c r="C8" s="40" t="s">
        <v>205</v>
      </c>
      <c r="D8" s="41" t="s">
        <v>931</v>
      </c>
      <c r="E8" s="68">
        <v>35463</v>
      </c>
      <c r="F8" s="43" t="s">
        <v>89</v>
      </c>
      <c r="G8" s="43" t="s">
        <v>88</v>
      </c>
      <c r="H8" s="45" t="s">
        <v>87</v>
      </c>
      <c r="I8" s="70">
        <v>45.17</v>
      </c>
      <c r="J8" s="70">
        <v>41.42</v>
      </c>
      <c r="K8" s="70">
        <v>44.36</v>
      </c>
      <c r="L8" s="70">
        <v>45.17</v>
      </c>
      <c r="M8" s="70">
        <v>42.59</v>
      </c>
      <c r="N8" s="70" t="s">
        <v>0</v>
      </c>
      <c r="O8" s="70">
        <v>41.6</v>
      </c>
      <c r="P8" s="71"/>
    </row>
    <row r="9" spans="1:16" s="138" customFormat="1" ht="15">
      <c r="A9" s="8">
        <v>2</v>
      </c>
      <c r="B9" s="8">
        <v>234</v>
      </c>
      <c r="C9" s="40" t="s">
        <v>173</v>
      </c>
      <c r="D9" s="41" t="s">
        <v>932</v>
      </c>
      <c r="E9" s="6" t="s">
        <v>933</v>
      </c>
      <c r="F9" s="5" t="s">
        <v>109</v>
      </c>
      <c r="G9" s="5" t="s">
        <v>88</v>
      </c>
      <c r="H9" s="56" t="s">
        <v>138</v>
      </c>
      <c r="I9" s="3">
        <v>43.36</v>
      </c>
      <c r="J9" s="3">
        <v>43.36</v>
      </c>
      <c r="K9" s="3">
        <v>42.25</v>
      </c>
      <c r="L9" s="3" t="s">
        <v>0</v>
      </c>
      <c r="M9" s="3">
        <v>40.55</v>
      </c>
      <c r="N9" s="3" t="s">
        <v>0</v>
      </c>
      <c r="O9" s="3" t="s">
        <v>0</v>
      </c>
      <c r="P9" s="2"/>
    </row>
    <row r="10" spans="1:16" s="138" customFormat="1" ht="15">
      <c r="A10" s="8">
        <v>3</v>
      </c>
      <c r="B10" s="8">
        <v>228</v>
      </c>
      <c r="C10" s="40" t="s">
        <v>934</v>
      </c>
      <c r="D10" s="41" t="s">
        <v>935</v>
      </c>
      <c r="E10" s="6" t="s">
        <v>936</v>
      </c>
      <c r="F10" s="5" t="s">
        <v>44</v>
      </c>
      <c r="G10" s="5" t="s">
        <v>15</v>
      </c>
      <c r="H10" s="56" t="s">
        <v>43</v>
      </c>
      <c r="I10" s="3">
        <v>42.3</v>
      </c>
      <c r="J10" s="3">
        <v>42.3</v>
      </c>
      <c r="K10" s="3" t="s">
        <v>0</v>
      </c>
      <c r="L10" s="3" t="s">
        <v>0</v>
      </c>
      <c r="M10" s="3" t="s">
        <v>0</v>
      </c>
      <c r="N10" s="3">
        <v>40.43</v>
      </c>
      <c r="O10" s="3" t="s">
        <v>0</v>
      </c>
      <c r="P10" s="2"/>
    </row>
    <row r="11" spans="1:16" s="138" customFormat="1" ht="15">
      <c r="A11" s="8">
        <v>4</v>
      </c>
      <c r="B11" s="8">
        <v>168</v>
      </c>
      <c r="C11" s="40" t="s">
        <v>163</v>
      </c>
      <c r="D11" s="41" t="s">
        <v>937</v>
      </c>
      <c r="E11" s="6">
        <v>35889</v>
      </c>
      <c r="F11" s="5" t="s">
        <v>228</v>
      </c>
      <c r="G11" s="5" t="s">
        <v>15</v>
      </c>
      <c r="H11" s="56" t="s">
        <v>229</v>
      </c>
      <c r="I11" s="3">
        <v>42.23</v>
      </c>
      <c r="J11" s="3">
        <v>36.5</v>
      </c>
      <c r="K11" s="3">
        <v>42.07</v>
      </c>
      <c r="L11" s="3">
        <v>38.99</v>
      </c>
      <c r="M11" s="3">
        <v>42.23</v>
      </c>
      <c r="N11" s="3">
        <v>40.63</v>
      </c>
      <c r="O11" s="3" t="s">
        <v>0</v>
      </c>
      <c r="P11" s="2"/>
    </row>
    <row r="12" spans="1:16" s="138" customFormat="1" ht="15">
      <c r="A12" s="8">
        <v>5</v>
      </c>
      <c r="B12" s="8">
        <v>206</v>
      </c>
      <c r="C12" s="40" t="s">
        <v>91</v>
      </c>
      <c r="D12" s="41" t="s">
        <v>938</v>
      </c>
      <c r="E12" s="6">
        <v>35953</v>
      </c>
      <c r="F12" s="5" t="s">
        <v>9</v>
      </c>
      <c r="G12" s="5" t="s">
        <v>8</v>
      </c>
      <c r="H12" s="56" t="s">
        <v>53</v>
      </c>
      <c r="I12" s="3">
        <v>41.74</v>
      </c>
      <c r="J12" s="3">
        <v>37.66</v>
      </c>
      <c r="K12" s="3" t="s">
        <v>0</v>
      </c>
      <c r="L12" s="3">
        <v>39.66</v>
      </c>
      <c r="M12" s="3" t="s">
        <v>0</v>
      </c>
      <c r="N12" s="3">
        <v>41.74</v>
      </c>
      <c r="O12" s="3" t="s">
        <v>0</v>
      </c>
      <c r="P12" s="2"/>
    </row>
    <row r="13" spans="1:16" s="138" customFormat="1" ht="15">
      <c r="A13" s="8">
        <v>6</v>
      </c>
      <c r="B13" s="128">
        <v>89</v>
      </c>
      <c r="C13" s="40" t="s">
        <v>86</v>
      </c>
      <c r="D13" s="41" t="s">
        <v>939</v>
      </c>
      <c r="E13" s="6">
        <v>35548</v>
      </c>
      <c r="F13" s="5" t="s">
        <v>126</v>
      </c>
      <c r="G13" s="5" t="s">
        <v>127</v>
      </c>
      <c r="H13" s="56" t="s">
        <v>940</v>
      </c>
      <c r="I13" s="3">
        <v>38.69</v>
      </c>
      <c r="J13" s="3">
        <v>38.69</v>
      </c>
      <c r="K13" s="3" t="s">
        <v>0</v>
      </c>
      <c r="L13" s="3" t="s">
        <v>0</v>
      </c>
      <c r="M13" s="3" t="s">
        <v>0</v>
      </c>
      <c r="N13" s="3" t="s">
        <v>0</v>
      </c>
      <c r="O13" s="3" t="s">
        <v>0</v>
      </c>
      <c r="P13" s="2"/>
    </row>
    <row r="14" spans="1:16" s="138" customFormat="1" ht="15">
      <c r="A14" s="8">
        <v>7</v>
      </c>
      <c r="B14" s="8">
        <v>205</v>
      </c>
      <c r="C14" s="40" t="s">
        <v>230</v>
      </c>
      <c r="D14" s="41" t="s">
        <v>941</v>
      </c>
      <c r="E14" s="6">
        <v>35493</v>
      </c>
      <c r="F14" s="5" t="s">
        <v>9</v>
      </c>
      <c r="G14" s="5" t="s">
        <v>8</v>
      </c>
      <c r="H14" s="56" t="s">
        <v>53</v>
      </c>
      <c r="I14" s="3">
        <v>38.54</v>
      </c>
      <c r="J14" s="3">
        <v>35.15</v>
      </c>
      <c r="K14" s="3" t="s">
        <v>0</v>
      </c>
      <c r="L14" s="3" t="s">
        <v>0</v>
      </c>
      <c r="M14" s="3">
        <v>33.86</v>
      </c>
      <c r="N14" s="3">
        <v>38.54</v>
      </c>
      <c r="O14" s="3" t="s">
        <v>0</v>
      </c>
      <c r="P14" s="2"/>
    </row>
    <row r="15" spans="1:16" s="138" customFormat="1" ht="15">
      <c r="A15" s="8">
        <v>8</v>
      </c>
      <c r="B15" s="8">
        <v>229</v>
      </c>
      <c r="C15" s="40" t="s">
        <v>91</v>
      </c>
      <c r="D15" s="41" t="s">
        <v>942</v>
      </c>
      <c r="E15" s="6" t="s">
        <v>943</v>
      </c>
      <c r="F15" s="5" t="s">
        <v>44</v>
      </c>
      <c r="G15" s="5" t="s">
        <v>15</v>
      </c>
      <c r="H15" s="56" t="s">
        <v>43</v>
      </c>
      <c r="I15" s="3">
        <v>31.19</v>
      </c>
      <c r="J15" s="3">
        <v>29.35</v>
      </c>
      <c r="K15" s="3">
        <v>31.19</v>
      </c>
      <c r="L15" s="3">
        <v>29.69</v>
      </c>
      <c r="M15" s="3">
        <v>28.97</v>
      </c>
      <c r="N15" s="3">
        <v>28.9</v>
      </c>
      <c r="O15" s="3">
        <v>30.69</v>
      </c>
      <c r="P15" s="2"/>
    </row>
    <row r="16" spans="1:16" s="138" customFormat="1" ht="15">
      <c r="A16" s="8">
        <v>9</v>
      </c>
      <c r="B16" s="8">
        <v>207</v>
      </c>
      <c r="C16" s="40" t="s">
        <v>944</v>
      </c>
      <c r="D16" s="41" t="s">
        <v>945</v>
      </c>
      <c r="E16" s="6">
        <v>35831</v>
      </c>
      <c r="F16" s="5" t="s">
        <v>9</v>
      </c>
      <c r="G16" s="5" t="s">
        <v>8</v>
      </c>
      <c r="H16" s="56" t="s">
        <v>53</v>
      </c>
      <c r="I16" s="3">
        <v>31.06</v>
      </c>
      <c r="J16" s="3">
        <v>30.36</v>
      </c>
      <c r="K16" s="3">
        <v>31.06</v>
      </c>
      <c r="L16" s="3" t="s">
        <v>0</v>
      </c>
      <c r="M16" s="3"/>
      <c r="N16" s="3"/>
      <c r="O16" s="3"/>
      <c r="P16" s="2"/>
    </row>
    <row r="17" spans="1:16" s="138" customFormat="1" ht="15">
      <c r="A17" s="8">
        <v>10</v>
      </c>
      <c r="B17" s="8">
        <v>172</v>
      </c>
      <c r="C17" s="40" t="s">
        <v>242</v>
      </c>
      <c r="D17" s="41" t="s">
        <v>946</v>
      </c>
      <c r="E17" s="6">
        <v>35523</v>
      </c>
      <c r="F17" s="5" t="s">
        <v>142</v>
      </c>
      <c r="G17" s="5" t="s">
        <v>49</v>
      </c>
      <c r="H17" s="56" t="s">
        <v>141</v>
      </c>
      <c r="I17" s="3">
        <v>30.3</v>
      </c>
      <c r="J17" s="3">
        <v>29.69</v>
      </c>
      <c r="K17" s="3" t="s">
        <v>0</v>
      </c>
      <c r="L17" s="3">
        <v>30.3</v>
      </c>
      <c r="M17" s="3"/>
      <c r="N17" s="3"/>
      <c r="O17" s="3"/>
      <c r="P17" s="2"/>
    </row>
    <row r="18" spans="1:16" s="138" customFormat="1" ht="15">
      <c r="A18" s="8">
        <v>11</v>
      </c>
      <c r="B18" s="8">
        <v>233</v>
      </c>
      <c r="C18" s="40" t="s">
        <v>101</v>
      </c>
      <c r="D18" s="41" t="s">
        <v>100</v>
      </c>
      <c r="E18" s="6" t="s">
        <v>99</v>
      </c>
      <c r="F18" s="5" t="s">
        <v>3</v>
      </c>
      <c r="G18" s="5" t="s">
        <v>2</v>
      </c>
      <c r="H18" s="56" t="s">
        <v>1</v>
      </c>
      <c r="I18" s="3">
        <v>29.25</v>
      </c>
      <c r="J18" s="3">
        <v>17.83</v>
      </c>
      <c r="K18" s="3">
        <v>28.48</v>
      </c>
      <c r="L18" s="3">
        <v>29.25</v>
      </c>
      <c r="M18" s="3"/>
      <c r="N18" s="3"/>
      <c r="O18" s="3"/>
      <c r="P18" s="2"/>
    </row>
    <row r="19" spans="1:16" s="138" customFormat="1" ht="15">
      <c r="A19" s="8">
        <v>12</v>
      </c>
      <c r="B19" s="8">
        <v>213</v>
      </c>
      <c r="C19" s="40" t="s">
        <v>91</v>
      </c>
      <c r="D19" s="41" t="s">
        <v>947</v>
      </c>
      <c r="E19" s="6">
        <v>36011</v>
      </c>
      <c r="F19" s="5" t="s">
        <v>234</v>
      </c>
      <c r="G19" s="5" t="s">
        <v>15</v>
      </c>
      <c r="H19" s="56" t="s">
        <v>948</v>
      </c>
      <c r="I19" s="3">
        <v>28.4</v>
      </c>
      <c r="J19" s="3" t="s">
        <v>0</v>
      </c>
      <c r="K19" s="3">
        <v>28.4</v>
      </c>
      <c r="L19" s="3" t="s">
        <v>692</v>
      </c>
      <c r="M19" s="3"/>
      <c r="N19" s="3"/>
      <c r="O19" s="3"/>
      <c r="P19" s="2"/>
    </row>
    <row r="20" spans="1:16" s="138" customFormat="1" ht="15">
      <c r="A20" s="8">
        <v>13</v>
      </c>
      <c r="B20" s="8">
        <v>178</v>
      </c>
      <c r="C20" s="40" t="s">
        <v>93</v>
      </c>
      <c r="D20" s="41" t="s">
        <v>949</v>
      </c>
      <c r="E20" s="6">
        <v>35601</v>
      </c>
      <c r="F20" s="5" t="s">
        <v>218</v>
      </c>
      <c r="G20" s="5" t="s">
        <v>219</v>
      </c>
      <c r="H20" s="56" t="s">
        <v>487</v>
      </c>
      <c r="I20" s="3">
        <v>27.4</v>
      </c>
      <c r="J20" s="3" t="s">
        <v>0</v>
      </c>
      <c r="K20" s="3">
        <v>20.27</v>
      </c>
      <c r="L20" s="3">
        <v>27.4</v>
      </c>
      <c r="M20" s="3"/>
      <c r="N20" s="3"/>
      <c r="O20" s="3"/>
      <c r="P20" s="2"/>
    </row>
    <row r="21" spans="1:16" s="138" customFormat="1" ht="15">
      <c r="A21" s="8">
        <v>15</v>
      </c>
      <c r="B21" s="8">
        <v>157</v>
      </c>
      <c r="C21" s="40" t="s">
        <v>950</v>
      </c>
      <c r="D21" s="41" t="s">
        <v>951</v>
      </c>
      <c r="E21" s="6">
        <v>36107</v>
      </c>
      <c r="F21" s="5" t="s">
        <v>262</v>
      </c>
      <c r="G21" s="5" t="s">
        <v>263</v>
      </c>
      <c r="H21" s="56" t="s">
        <v>264</v>
      </c>
      <c r="I21" s="3">
        <v>23.96</v>
      </c>
      <c r="J21" s="3">
        <v>23.96</v>
      </c>
      <c r="K21" s="3">
        <v>21.57</v>
      </c>
      <c r="L21" s="3" t="s">
        <v>0</v>
      </c>
      <c r="M21" s="3"/>
      <c r="N21" s="3"/>
      <c r="O21" s="3"/>
      <c r="P21" s="2"/>
    </row>
    <row r="22" spans="1:16" s="138" customFormat="1" ht="15">
      <c r="A22" s="8">
        <v>16</v>
      </c>
      <c r="B22" s="8">
        <v>201</v>
      </c>
      <c r="C22" s="40" t="s">
        <v>952</v>
      </c>
      <c r="D22" s="41" t="s">
        <v>953</v>
      </c>
      <c r="E22" s="6">
        <v>35562</v>
      </c>
      <c r="F22" s="5" t="s">
        <v>191</v>
      </c>
      <c r="G22" s="5" t="s">
        <v>192</v>
      </c>
      <c r="H22" s="56" t="s">
        <v>193</v>
      </c>
      <c r="I22" s="3">
        <v>23.87</v>
      </c>
      <c r="J22" s="3">
        <v>21.36</v>
      </c>
      <c r="K22" s="3">
        <v>23.87</v>
      </c>
      <c r="L22" s="3">
        <v>22.58</v>
      </c>
      <c r="M22" s="3"/>
      <c r="N22" s="3"/>
      <c r="O22" s="3"/>
      <c r="P22" s="2"/>
    </row>
    <row r="23" spans="1:16" s="138" customFormat="1" ht="15">
      <c r="A23" s="8">
        <v>17</v>
      </c>
      <c r="B23" s="8">
        <v>219</v>
      </c>
      <c r="C23" s="40" t="s">
        <v>482</v>
      </c>
      <c r="D23" s="41" t="s">
        <v>954</v>
      </c>
      <c r="E23" s="6">
        <v>35657</v>
      </c>
      <c r="F23" s="5" t="s">
        <v>170</v>
      </c>
      <c r="G23" s="5" t="s">
        <v>171</v>
      </c>
      <c r="H23" s="56" t="s">
        <v>955</v>
      </c>
      <c r="I23" s="3">
        <v>23.84</v>
      </c>
      <c r="J23" s="3" t="s">
        <v>0</v>
      </c>
      <c r="K23" s="3">
        <v>23.84</v>
      </c>
      <c r="L23" s="3" t="s">
        <v>0</v>
      </c>
      <c r="M23" s="3"/>
      <c r="N23" s="3"/>
      <c r="O23" s="3"/>
      <c r="P23" s="2"/>
    </row>
    <row r="24" spans="1:16" s="138" customFormat="1" ht="15">
      <c r="A24" s="8">
        <v>18</v>
      </c>
      <c r="B24" s="8">
        <v>212</v>
      </c>
      <c r="C24" s="40" t="s">
        <v>250</v>
      </c>
      <c r="D24" s="41" t="s">
        <v>956</v>
      </c>
      <c r="E24" s="6">
        <v>35551</v>
      </c>
      <c r="F24" s="5" t="s">
        <v>234</v>
      </c>
      <c r="G24" s="5" t="s">
        <v>15</v>
      </c>
      <c r="H24" s="56" t="s">
        <v>948</v>
      </c>
      <c r="I24" s="3">
        <v>23.57</v>
      </c>
      <c r="J24" s="3">
        <v>22.59</v>
      </c>
      <c r="K24" s="3">
        <v>23.57</v>
      </c>
      <c r="L24" s="3" t="s">
        <v>0</v>
      </c>
      <c r="M24" s="3"/>
      <c r="N24" s="3"/>
      <c r="O24" s="3"/>
      <c r="P24" s="2"/>
    </row>
    <row r="25" spans="1:16" s="138" customFormat="1" ht="15">
      <c r="A25" s="8">
        <v>19</v>
      </c>
      <c r="B25" s="8">
        <v>220</v>
      </c>
      <c r="C25" s="40" t="s">
        <v>96</v>
      </c>
      <c r="D25" s="41" t="s">
        <v>957</v>
      </c>
      <c r="E25" s="6">
        <v>36244</v>
      </c>
      <c r="F25" s="5" t="s">
        <v>170</v>
      </c>
      <c r="G25" s="5" t="s">
        <v>171</v>
      </c>
      <c r="H25" s="56" t="s">
        <v>955</v>
      </c>
      <c r="I25" s="3">
        <v>23.26</v>
      </c>
      <c r="J25" s="3">
        <v>17.65</v>
      </c>
      <c r="K25" s="3">
        <v>20.12</v>
      </c>
      <c r="L25" s="3">
        <v>23.26</v>
      </c>
      <c r="M25" s="3"/>
      <c r="N25" s="3"/>
      <c r="O25" s="3"/>
      <c r="P25" s="2"/>
    </row>
    <row r="26" spans="1:16" s="138" customFormat="1" ht="15">
      <c r="A26" s="8">
        <v>20</v>
      </c>
      <c r="B26" s="8">
        <v>221</v>
      </c>
      <c r="C26" s="40" t="s">
        <v>958</v>
      </c>
      <c r="D26" s="41" t="s">
        <v>959</v>
      </c>
      <c r="E26" s="6">
        <v>35941</v>
      </c>
      <c r="F26" s="5" t="s">
        <v>382</v>
      </c>
      <c r="G26" s="5" t="s">
        <v>49</v>
      </c>
      <c r="H26" s="56" t="s">
        <v>381</v>
      </c>
      <c r="I26" s="3">
        <v>22.42</v>
      </c>
      <c r="J26" s="3">
        <v>21.45</v>
      </c>
      <c r="K26" s="3">
        <v>22.42</v>
      </c>
      <c r="L26" s="3">
        <v>21.19</v>
      </c>
      <c r="M26" s="3"/>
      <c r="N26" s="3"/>
      <c r="O26" s="3"/>
      <c r="P26" s="2"/>
    </row>
    <row r="27" spans="1:16" s="138" customFormat="1" ht="15">
      <c r="A27" s="8">
        <v>21</v>
      </c>
      <c r="B27" s="8">
        <v>214</v>
      </c>
      <c r="C27" s="40" t="s">
        <v>91</v>
      </c>
      <c r="D27" s="41" t="s">
        <v>960</v>
      </c>
      <c r="E27" s="6">
        <v>35513</v>
      </c>
      <c r="F27" s="5" t="s">
        <v>234</v>
      </c>
      <c r="G27" s="5" t="s">
        <v>15</v>
      </c>
      <c r="H27" s="56" t="s">
        <v>948</v>
      </c>
      <c r="I27" s="3">
        <v>21.45</v>
      </c>
      <c r="J27" s="3" t="s">
        <v>0</v>
      </c>
      <c r="K27" s="3">
        <v>21.45</v>
      </c>
      <c r="L27" s="3">
        <v>18.4</v>
      </c>
      <c r="M27" s="3"/>
      <c r="N27" s="3"/>
      <c r="O27" s="3"/>
      <c r="P27" s="2"/>
    </row>
    <row r="28" spans="1:16" s="138" customFormat="1" ht="15">
      <c r="A28" s="8">
        <v>22</v>
      </c>
      <c r="B28" s="8">
        <v>235</v>
      </c>
      <c r="C28" s="40" t="s">
        <v>96</v>
      </c>
      <c r="D28" s="41" t="s">
        <v>95</v>
      </c>
      <c r="E28" s="6" t="s">
        <v>94</v>
      </c>
      <c r="F28" s="5" t="s">
        <v>3</v>
      </c>
      <c r="G28" s="5" t="s">
        <v>2</v>
      </c>
      <c r="H28" s="56" t="s">
        <v>1</v>
      </c>
      <c r="I28" s="3">
        <v>16.66</v>
      </c>
      <c r="J28" s="3">
        <v>16.66</v>
      </c>
      <c r="K28" s="3" t="s">
        <v>0</v>
      </c>
      <c r="L28" s="3" t="s">
        <v>0</v>
      </c>
      <c r="M28" s="3"/>
      <c r="N28" s="3"/>
      <c r="O28" s="3"/>
      <c r="P28" s="2"/>
    </row>
    <row r="29" spans="1:16" s="138" customFormat="1" ht="15">
      <c r="A29" s="8"/>
      <c r="B29" s="8">
        <v>45</v>
      </c>
      <c r="C29" s="40" t="s">
        <v>154</v>
      </c>
      <c r="D29" s="41" t="s">
        <v>486</v>
      </c>
      <c r="E29" s="6">
        <v>35502</v>
      </c>
      <c r="F29" s="5" t="s">
        <v>218</v>
      </c>
      <c r="G29" s="5" t="s">
        <v>219</v>
      </c>
      <c r="H29" s="56" t="s">
        <v>487</v>
      </c>
      <c r="I29" s="3">
        <v>0</v>
      </c>
      <c r="J29" s="3" t="s">
        <v>0</v>
      </c>
      <c r="K29" s="3" t="s">
        <v>0</v>
      </c>
      <c r="L29" s="3" t="s">
        <v>0</v>
      </c>
      <c r="M29" s="3"/>
      <c r="N29" s="3"/>
      <c r="O29" s="3"/>
      <c r="P29" s="2"/>
    </row>
    <row r="30" spans="1:16" s="138" customFormat="1" ht="15">
      <c r="A30" s="8"/>
      <c r="B30" s="8">
        <v>182</v>
      </c>
      <c r="C30" s="40" t="s">
        <v>534</v>
      </c>
      <c r="D30" s="41" t="s">
        <v>961</v>
      </c>
      <c r="E30" s="6">
        <v>35657</v>
      </c>
      <c r="F30" s="5" t="s">
        <v>225</v>
      </c>
      <c r="G30" s="5" t="s">
        <v>49</v>
      </c>
      <c r="H30" s="56" t="s">
        <v>285</v>
      </c>
      <c r="I30" s="3">
        <v>0</v>
      </c>
      <c r="J30" s="3" t="s">
        <v>0</v>
      </c>
      <c r="K30" s="3" t="s">
        <v>0</v>
      </c>
      <c r="L30" s="3" t="s">
        <v>0</v>
      </c>
      <c r="M30" s="3"/>
      <c r="N30" s="3"/>
      <c r="O30" s="3"/>
      <c r="P30" s="2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I28" sqref="I28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15.0039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7" t="s">
        <v>998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38" customFormat="1" ht="15">
      <c r="A8" s="44">
        <v>1</v>
      </c>
      <c r="B8" s="44">
        <v>224</v>
      </c>
      <c r="C8" s="40" t="s">
        <v>205</v>
      </c>
      <c r="D8" s="41" t="s">
        <v>931</v>
      </c>
      <c r="E8" s="68">
        <v>35463</v>
      </c>
      <c r="F8" s="43" t="s">
        <v>89</v>
      </c>
      <c r="G8" s="43" t="s">
        <v>88</v>
      </c>
      <c r="H8" s="45" t="s">
        <v>87</v>
      </c>
      <c r="I8" s="70">
        <v>15.98</v>
      </c>
      <c r="J8" s="70">
        <v>13.32</v>
      </c>
      <c r="K8" s="70">
        <v>15.49</v>
      </c>
      <c r="L8" s="70">
        <v>15.27</v>
      </c>
      <c r="M8" s="70">
        <v>15.36</v>
      </c>
      <c r="N8" s="70">
        <v>15.98</v>
      </c>
      <c r="O8" s="70">
        <v>15.36</v>
      </c>
      <c r="P8" s="71"/>
    </row>
    <row r="9" spans="1:16" s="138" customFormat="1" ht="15">
      <c r="A9" s="8">
        <v>2</v>
      </c>
      <c r="B9" s="8">
        <v>228</v>
      </c>
      <c r="C9" s="40" t="s">
        <v>934</v>
      </c>
      <c r="D9" s="41" t="s">
        <v>935</v>
      </c>
      <c r="E9" s="6">
        <v>35572</v>
      </c>
      <c r="F9" s="5" t="s">
        <v>44</v>
      </c>
      <c r="G9" s="5" t="s">
        <v>15</v>
      </c>
      <c r="H9" s="56" t="s">
        <v>43</v>
      </c>
      <c r="I9" s="3">
        <v>13.61</v>
      </c>
      <c r="J9" s="3">
        <v>13.01</v>
      </c>
      <c r="K9" s="3">
        <v>13.13</v>
      </c>
      <c r="L9" s="3">
        <v>13.61</v>
      </c>
      <c r="M9" s="3" t="s">
        <v>0</v>
      </c>
      <c r="N9" s="3">
        <v>13.28</v>
      </c>
      <c r="O9" s="3">
        <v>13.33</v>
      </c>
      <c r="P9" s="2"/>
    </row>
    <row r="10" spans="1:16" s="138" customFormat="1" ht="15">
      <c r="A10" s="8">
        <v>3</v>
      </c>
      <c r="B10" s="8">
        <v>164</v>
      </c>
      <c r="C10" s="40" t="s">
        <v>280</v>
      </c>
      <c r="D10" s="41" t="s">
        <v>894</v>
      </c>
      <c r="E10" s="6">
        <v>35574</v>
      </c>
      <c r="F10" s="5" t="s">
        <v>186</v>
      </c>
      <c r="G10" s="5" t="s">
        <v>187</v>
      </c>
      <c r="H10" s="56" t="s">
        <v>188</v>
      </c>
      <c r="I10" s="3">
        <v>13.61</v>
      </c>
      <c r="J10" s="3">
        <v>13.25</v>
      </c>
      <c r="K10" s="3" t="s">
        <v>0</v>
      </c>
      <c r="L10" s="3">
        <v>13.01</v>
      </c>
      <c r="M10" s="3" t="s">
        <v>0</v>
      </c>
      <c r="N10" s="3" t="s">
        <v>0</v>
      </c>
      <c r="O10" s="3">
        <v>13.61</v>
      </c>
      <c r="P10" s="2"/>
    </row>
    <row r="11" spans="1:16" s="138" customFormat="1" ht="15">
      <c r="A11" s="8">
        <v>4</v>
      </c>
      <c r="B11" s="8">
        <v>229</v>
      </c>
      <c r="C11" s="40" t="s">
        <v>91</v>
      </c>
      <c r="D11" s="41" t="s">
        <v>942</v>
      </c>
      <c r="E11" s="6">
        <v>35838</v>
      </c>
      <c r="F11" s="5" t="s">
        <v>44</v>
      </c>
      <c r="G11" s="5" t="s">
        <v>15</v>
      </c>
      <c r="H11" s="56" t="s">
        <v>43</v>
      </c>
      <c r="I11" s="3">
        <v>13.07</v>
      </c>
      <c r="J11" s="3" t="s">
        <v>0</v>
      </c>
      <c r="K11" s="3">
        <v>10.1</v>
      </c>
      <c r="L11" s="3">
        <v>12.25</v>
      </c>
      <c r="M11" s="3">
        <v>11.75</v>
      </c>
      <c r="N11" s="3">
        <v>13.07</v>
      </c>
      <c r="O11" s="3">
        <v>12.33</v>
      </c>
      <c r="P11" s="2"/>
    </row>
    <row r="12" spans="1:16" s="138" customFormat="1" ht="15">
      <c r="A12" s="8">
        <v>5</v>
      </c>
      <c r="B12" s="8">
        <v>206</v>
      </c>
      <c r="C12" s="40" t="s">
        <v>91</v>
      </c>
      <c r="D12" s="41" t="s">
        <v>938</v>
      </c>
      <c r="E12" s="6">
        <v>35953</v>
      </c>
      <c r="F12" s="5" t="s">
        <v>9</v>
      </c>
      <c r="G12" s="5" t="s">
        <v>8</v>
      </c>
      <c r="H12" s="56" t="s">
        <v>53</v>
      </c>
      <c r="I12" s="3">
        <v>12.67</v>
      </c>
      <c r="J12" s="3">
        <v>10.82</v>
      </c>
      <c r="K12" s="3">
        <v>9.86</v>
      </c>
      <c r="L12" s="3">
        <v>11.66</v>
      </c>
      <c r="M12" s="3">
        <v>12.31</v>
      </c>
      <c r="N12" s="3">
        <v>12.19</v>
      </c>
      <c r="O12" s="3">
        <v>12.67</v>
      </c>
      <c r="P12" s="2"/>
    </row>
    <row r="13" spans="1:16" s="138" customFormat="1" ht="15">
      <c r="A13" s="8">
        <v>6</v>
      </c>
      <c r="B13" s="8">
        <v>162</v>
      </c>
      <c r="C13" s="40" t="s">
        <v>642</v>
      </c>
      <c r="D13" s="41" t="s">
        <v>885</v>
      </c>
      <c r="E13" s="6">
        <v>35752</v>
      </c>
      <c r="F13" s="5" t="s">
        <v>118</v>
      </c>
      <c r="G13" s="5" t="s">
        <v>49</v>
      </c>
      <c r="H13" s="56" t="s">
        <v>175</v>
      </c>
      <c r="I13" s="3">
        <v>12.5</v>
      </c>
      <c r="J13" s="3">
        <v>11.36</v>
      </c>
      <c r="K13" s="3">
        <v>12.5</v>
      </c>
      <c r="L13" s="3">
        <v>11.43</v>
      </c>
      <c r="M13" s="3">
        <v>12.01</v>
      </c>
      <c r="N13" s="3">
        <v>11.92</v>
      </c>
      <c r="O13" s="3">
        <v>12.16</v>
      </c>
      <c r="P13" s="2"/>
    </row>
    <row r="14" spans="1:16" s="138" customFormat="1" ht="15">
      <c r="A14" s="8">
        <v>7</v>
      </c>
      <c r="B14" s="8">
        <v>205</v>
      </c>
      <c r="C14" s="40" t="s">
        <v>230</v>
      </c>
      <c r="D14" s="41" t="s">
        <v>941</v>
      </c>
      <c r="E14" s="6">
        <v>35493</v>
      </c>
      <c r="F14" s="5" t="s">
        <v>9</v>
      </c>
      <c r="G14" s="5" t="s">
        <v>8</v>
      </c>
      <c r="H14" s="56" t="s">
        <v>53</v>
      </c>
      <c r="I14" s="3">
        <v>12.33</v>
      </c>
      <c r="J14" s="3">
        <v>11.54</v>
      </c>
      <c r="K14" s="3">
        <v>12.05</v>
      </c>
      <c r="L14" s="3">
        <v>12.33</v>
      </c>
      <c r="M14" s="3">
        <v>11.94</v>
      </c>
      <c r="N14" s="3">
        <v>11.27</v>
      </c>
      <c r="O14" s="3" t="s">
        <v>0</v>
      </c>
      <c r="P14" s="2"/>
    </row>
    <row r="15" spans="1:16" s="138" customFormat="1" ht="15">
      <c r="A15" s="8">
        <v>8</v>
      </c>
      <c r="B15" s="8">
        <v>226</v>
      </c>
      <c r="C15" s="40" t="s">
        <v>272</v>
      </c>
      <c r="D15" s="41" t="s">
        <v>965</v>
      </c>
      <c r="E15" s="6">
        <v>35905</v>
      </c>
      <c r="F15" s="5" t="s">
        <v>33</v>
      </c>
      <c r="G15" s="5" t="s">
        <v>32</v>
      </c>
      <c r="H15" s="56" t="s">
        <v>31</v>
      </c>
      <c r="I15" s="3">
        <v>11.66</v>
      </c>
      <c r="J15" s="3">
        <v>10.84</v>
      </c>
      <c r="K15" s="3">
        <v>11.11</v>
      </c>
      <c r="L15" s="3">
        <v>11.66</v>
      </c>
      <c r="M15" s="3">
        <v>11.2</v>
      </c>
      <c r="N15" s="3">
        <v>10.57</v>
      </c>
      <c r="O15" s="3" t="s">
        <v>0</v>
      </c>
      <c r="P15" s="2"/>
    </row>
    <row r="16" spans="1:16" s="138" customFormat="1" ht="15">
      <c r="A16" s="8">
        <v>9</v>
      </c>
      <c r="B16" s="8">
        <v>234</v>
      </c>
      <c r="C16" s="40" t="s">
        <v>173</v>
      </c>
      <c r="D16" s="41" t="s">
        <v>932</v>
      </c>
      <c r="E16" s="6">
        <v>35708</v>
      </c>
      <c r="F16" s="5" t="s">
        <v>109</v>
      </c>
      <c r="G16" s="5" t="s">
        <v>88</v>
      </c>
      <c r="H16" s="56" t="s">
        <v>138</v>
      </c>
      <c r="I16" s="3">
        <v>11.63</v>
      </c>
      <c r="J16" s="3" t="s">
        <v>0</v>
      </c>
      <c r="K16" s="3">
        <v>11.63</v>
      </c>
      <c r="L16" s="3" t="s">
        <v>0</v>
      </c>
      <c r="M16" s="3"/>
      <c r="N16" s="3"/>
      <c r="O16" s="3"/>
      <c r="P16" s="2"/>
    </row>
    <row r="17" spans="1:16" s="138" customFormat="1" ht="15">
      <c r="A17" s="8">
        <v>10</v>
      </c>
      <c r="B17" s="8">
        <v>232</v>
      </c>
      <c r="C17" s="40" t="s">
        <v>101</v>
      </c>
      <c r="D17" s="41" t="s">
        <v>971</v>
      </c>
      <c r="E17" s="6">
        <v>35905</v>
      </c>
      <c r="F17" s="5" t="s">
        <v>259</v>
      </c>
      <c r="G17" s="5" t="s">
        <v>25</v>
      </c>
      <c r="H17" s="56" t="s">
        <v>260</v>
      </c>
      <c r="I17" s="3">
        <v>11.61</v>
      </c>
      <c r="J17" s="3">
        <v>10.22</v>
      </c>
      <c r="K17" s="3">
        <v>9.9</v>
      </c>
      <c r="L17" s="3">
        <v>11.61</v>
      </c>
      <c r="M17" s="3"/>
      <c r="N17" s="3"/>
      <c r="O17" s="3"/>
      <c r="P17" s="2"/>
    </row>
    <row r="18" spans="1:16" s="138" customFormat="1" ht="15">
      <c r="A18" s="8">
        <v>11</v>
      </c>
      <c r="B18" s="8">
        <v>207</v>
      </c>
      <c r="C18" s="40" t="s">
        <v>944</v>
      </c>
      <c r="D18" s="41" t="s">
        <v>945</v>
      </c>
      <c r="E18" s="6">
        <v>35831</v>
      </c>
      <c r="F18" s="5" t="s">
        <v>9</v>
      </c>
      <c r="G18" s="5" t="s">
        <v>8</v>
      </c>
      <c r="H18" s="56" t="s">
        <v>53</v>
      </c>
      <c r="I18" s="3">
        <v>11.6</v>
      </c>
      <c r="J18" s="3" t="s">
        <v>0</v>
      </c>
      <c r="K18" s="3" t="s">
        <v>0</v>
      </c>
      <c r="L18" s="3">
        <v>11.6</v>
      </c>
      <c r="M18" s="3"/>
      <c r="N18" s="3"/>
      <c r="O18" s="3"/>
      <c r="P18" s="2"/>
    </row>
    <row r="19" spans="1:16" s="138" customFormat="1" ht="15">
      <c r="A19" s="8">
        <v>12</v>
      </c>
      <c r="B19" s="8">
        <v>71</v>
      </c>
      <c r="C19" s="40" t="s">
        <v>838</v>
      </c>
      <c r="D19" s="41" t="s">
        <v>839</v>
      </c>
      <c r="E19" s="6">
        <v>35509</v>
      </c>
      <c r="F19" s="5" t="s">
        <v>37</v>
      </c>
      <c r="G19" s="5" t="s">
        <v>36</v>
      </c>
      <c r="H19" s="56" t="s">
        <v>113</v>
      </c>
      <c r="I19" s="3">
        <v>11.51</v>
      </c>
      <c r="J19" s="3">
        <v>10.94</v>
      </c>
      <c r="K19" s="3">
        <v>11.51</v>
      </c>
      <c r="L19" s="3">
        <v>11.25</v>
      </c>
      <c r="M19" s="3"/>
      <c r="N19" s="3"/>
      <c r="O19" s="3"/>
      <c r="P19" s="2"/>
    </row>
    <row r="20" spans="1:16" s="138" customFormat="1" ht="15">
      <c r="A20" s="8">
        <v>13</v>
      </c>
      <c r="B20" s="8">
        <v>168</v>
      </c>
      <c r="C20" s="40" t="s">
        <v>163</v>
      </c>
      <c r="D20" s="41" t="s">
        <v>937</v>
      </c>
      <c r="E20" s="6">
        <v>35889</v>
      </c>
      <c r="F20" s="5" t="s">
        <v>228</v>
      </c>
      <c r="G20" s="5" t="s">
        <v>15</v>
      </c>
      <c r="H20" s="56" t="s">
        <v>229</v>
      </c>
      <c r="I20" s="3">
        <v>11.35</v>
      </c>
      <c r="J20" s="3">
        <v>10.66</v>
      </c>
      <c r="K20" s="3">
        <v>10.96</v>
      </c>
      <c r="L20" s="3">
        <v>11.35</v>
      </c>
      <c r="M20" s="3"/>
      <c r="N20" s="3"/>
      <c r="O20" s="3"/>
      <c r="P20" s="2"/>
    </row>
    <row r="21" spans="1:16" s="138" customFormat="1" ht="15">
      <c r="A21" s="8">
        <v>14</v>
      </c>
      <c r="B21" s="8">
        <v>172</v>
      </c>
      <c r="C21" s="40" t="s">
        <v>242</v>
      </c>
      <c r="D21" s="41" t="s">
        <v>946</v>
      </c>
      <c r="E21" s="6">
        <v>35523</v>
      </c>
      <c r="F21" s="5" t="s">
        <v>142</v>
      </c>
      <c r="G21" s="5" t="s">
        <v>49</v>
      </c>
      <c r="H21" s="56" t="s">
        <v>141</v>
      </c>
      <c r="I21" s="3">
        <v>11.28</v>
      </c>
      <c r="J21" s="3">
        <v>10.71</v>
      </c>
      <c r="K21" s="3">
        <v>11.28</v>
      </c>
      <c r="L21" s="3">
        <v>10.69</v>
      </c>
      <c r="M21" s="3"/>
      <c r="N21" s="3"/>
      <c r="O21" s="3"/>
      <c r="P21" s="2"/>
    </row>
    <row r="22" spans="1:16" s="138" customFormat="1" ht="15">
      <c r="A22" s="8">
        <v>15</v>
      </c>
      <c r="B22" s="8">
        <v>202</v>
      </c>
      <c r="C22" s="40" t="s">
        <v>991</v>
      </c>
      <c r="D22" s="41" t="s">
        <v>992</v>
      </c>
      <c r="E22" s="6">
        <v>35814</v>
      </c>
      <c r="F22" s="5" t="s">
        <v>191</v>
      </c>
      <c r="G22" s="5" t="s">
        <v>192</v>
      </c>
      <c r="H22" s="56" t="s">
        <v>193</v>
      </c>
      <c r="I22" s="3">
        <v>11</v>
      </c>
      <c r="J22" s="3">
        <v>10.9</v>
      </c>
      <c r="K22" s="3">
        <v>10.55</v>
      </c>
      <c r="L22" s="3">
        <v>11</v>
      </c>
      <c r="M22" s="3"/>
      <c r="N22" s="3"/>
      <c r="O22" s="3"/>
      <c r="P22" s="2"/>
    </row>
    <row r="23" spans="1:16" s="138" customFormat="1" ht="15">
      <c r="A23" s="8">
        <v>16</v>
      </c>
      <c r="B23" s="8">
        <v>178</v>
      </c>
      <c r="C23" s="40" t="s">
        <v>93</v>
      </c>
      <c r="D23" s="41" t="s">
        <v>949</v>
      </c>
      <c r="E23" s="6">
        <v>35601</v>
      </c>
      <c r="F23" s="5" t="s">
        <v>218</v>
      </c>
      <c r="G23" s="5" t="s">
        <v>219</v>
      </c>
      <c r="H23" s="56" t="s">
        <v>487</v>
      </c>
      <c r="I23" s="3">
        <v>10.95</v>
      </c>
      <c r="J23" s="3">
        <v>10.95</v>
      </c>
      <c r="K23" s="3">
        <v>10.69</v>
      </c>
      <c r="L23" s="3">
        <v>10.71</v>
      </c>
      <c r="M23" s="3"/>
      <c r="N23" s="3"/>
      <c r="O23" s="3"/>
      <c r="P23" s="2"/>
    </row>
    <row r="24" spans="1:16" s="138" customFormat="1" ht="15">
      <c r="A24" s="8">
        <v>17</v>
      </c>
      <c r="B24" s="8">
        <v>196</v>
      </c>
      <c r="C24" s="40" t="s">
        <v>973</v>
      </c>
      <c r="D24" s="41" t="s">
        <v>974</v>
      </c>
      <c r="E24" s="6">
        <v>35463</v>
      </c>
      <c r="F24" s="5" t="s">
        <v>152</v>
      </c>
      <c r="G24" s="5" t="s">
        <v>49</v>
      </c>
      <c r="H24" s="56" t="s">
        <v>975</v>
      </c>
      <c r="I24" s="3">
        <v>10.69</v>
      </c>
      <c r="J24" s="3">
        <v>10.69</v>
      </c>
      <c r="K24" s="3">
        <v>10.13</v>
      </c>
      <c r="L24" s="3">
        <v>1.34</v>
      </c>
      <c r="M24" s="3"/>
      <c r="N24" s="3"/>
      <c r="O24" s="3"/>
      <c r="P24" s="2"/>
    </row>
    <row r="25" spans="1:16" s="138" customFormat="1" ht="15">
      <c r="A25" s="8">
        <v>18</v>
      </c>
      <c r="B25" s="8">
        <v>221</v>
      </c>
      <c r="C25" s="40" t="s">
        <v>958</v>
      </c>
      <c r="D25" s="41" t="s">
        <v>959</v>
      </c>
      <c r="E25" s="6">
        <v>35941</v>
      </c>
      <c r="F25" s="5" t="s">
        <v>382</v>
      </c>
      <c r="G25" s="5" t="s">
        <v>49</v>
      </c>
      <c r="H25" s="56" t="s">
        <v>381</v>
      </c>
      <c r="I25" s="3">
        <v>10.64</v>
      </c>
      <c r="J25" s="3">
        <v>10.4</v>
      </c>
      <c r="K25" s="3">
        <v>9.47</v>
      </c>
      <c r="L25" s="3">
        <v>10.64</v>
      </c>
      <c r="M25" s="3"/>
      <c r="N25" s="3"/>
      <c r="O25" s="3"/>
      <c r="P25" s="2"/>
    </row>
    <row r="26" spans="1:16" s="138" customFormat="1" ht="15">
      <c r="A26" s="8">
        <v>19</v>
      </c>
      <c r="B26" s="8">
        <v>247</v>
      </c>
      <c r="C26" s="40" t="s">
        <v>93</v>
      </c>
      <c r="D26" s="41" t="s">
        <v>970</v>
      </c>
      <c r="E26" s="6">
        <v>35493</v>
      </c>
      <c r="F26" s="5" t="s">
        <v>332</v>
      </c>
      <c r="G26" s="5" t="s">
        <v>15</v>
      </c>
      <c r="H26" s="56" t="s">
        <v>389</v>
      </c>
      <c r="I26" s="3">
        <v>10.64</v>
      </c>
      <c r="J26" s="3">
        <v>9.89</v>
      </c>
      <c r="K26" s="3">
        <v>10.07</v>
      </c>
      <c r="L26" s="3">
        <v>10.64</v>
      </c>
      <c r="M26" s="3"/>
      <c r="N26" s="3"/>
      <c r="O26" s="3"/>
      <c r="P26" s="2"/>
    </row>
    <row r="27" spans="1:16" s="138" customFormat="1" ht="15">
      <c r="A27" s="8">
        <v>20</v>
      </c>
      <c r="B27" s="8">
        <v>258</v>
      </c>
      <c r="C27" s="40" t="s">
        <v>980</v>
      </c>
      <c r="D27" s="41" t="s">
        <v>981</v>
      </c>
      <c r="E27" s="6">
        <v>35442</v>
      </c>
      <c r="F27" s="5" t="s">
        <v>332</v>
      </c>
      <c r="G27" s="5" t="s">
        <v>15</v>
      </c>
      <c r="H27" s="56" t="s">
        <v>389</v>
      </c>
      <c r="I27" s="3">
        <v>10.32</v>
      </c>
      <c r="J27" s="3">
        <v>10.32</v>
      </c>
      <c r="K27" s="3">
        <v>9.59</v>
      </c>
      <c r="L27" s="3" t="s">
        <v>0</v>
      </c>
      <c r="M27" s="3"/>
      <c r="N27" s="3"/>
      <c r="O27" s="3"/>
      <c r="P27" s="2"/>
    </row>
    <row r="28" spans="1:16" s="138" customFormat="1" ht="15">
      <c r="A28" s="8">
        <v>21</v>
      </c>
      <c r="B28" s="8">
        <v>218</v>
      </c>
      <c r="C28" s="40" t="s">
        <v>993</v>
      </c>
      <c r="D28" s="41" t="s">
        <v>994</v>
      </c>
      <c r="E28" s="6">
        <v>35433</v>
      </c>
      <c r="F28" s="5" t="s">
        <v>178</v>
      </c>
      <c r="G28" s="5" t="s">
        <v>49</v>
      </c>
      <c r="H28" s="56" t="s">
        <v>270</v>
      </c>
      <c r="I28" s="3">
        <v>10.01</v>
      </c>
      <c r="J28" s="3">
        <v>9.7</v>
      </c>
      <c r="K28" s="3">
        <v>10.01</v>
      </c>
      <c r="L28" s="3">
        <v>9.56</v>
      </c>
      <c r="M28" s="3"/>
      <c r="N28" s="3"/>
      <c r="O28" s="3"/>
      <c r="P28" s="2"/>
    </row>
    <row r="29" spans="1:16" s="138" customFormat="1" ht="15">
      <c r="A29" s="8">
        <v>22</v>
      </c>
      <c r="B29" s="8">
        <v>169</v>
      </c>
      <c r="C29" s="40" t="s">
        <v>480</v>
      </c>
      <c r="D29" s="41" t="s">
        <v>995</v>
      </c>
      <c r="E29" s="6">
        <v>35437</v>
      </c>
      <c r="F29" s="5" t="s">
        <v>228</v>
      </c>
      <c r="G29" s="5" t="s">
        <v>15</v>
      </c>
      <c r="H29" s="56" t="s">
        <v>229</v>
      </c>
      <c r="I29" s="3">
        <v>10</v>
      </c>
      <c r="J29" s="3">
        <v>8.9</v>
      </c>
      <c r="K29" s="3">
        <v>9.63</v>
      </c>
      <c r="L29" s="3">
        <v>10</v>
      </c>
      <c r="M29" s="3"/>
      <c r="N29" s="3"/>
      <c r="O29" s="3"/>
      <c r="P29" s="2"/>
    </row>
    <row r="30" spans="1:16" s="138" customFormat="1" ht="15">
      <c r="A30" s="8">
        <v>23</v>
      </c>
      <c r="B30" s="8">
        <v>209</v>
      </c>
      <c r="C30" s="40" t="s">
        <v>84</v>
      </c>
      <c r="D30" s="41" t="s">
        <v>83</v>
      </c>
      <c r="E30" s="6">
        <v>36399</v>
      </c>
      <c r="F30" s="5" t="s">
        <v>9</v>
      </c>
      <c r="G30" s="5" t="s">
        <v>8</v>
      </c>
      <c r="H30" s="56" t="s">
        <v>53</v>
      </c>
      <c r="I30" s="3">
        <v>9.96</v>
      </c>
      <c r="J30" s="3">
        <v>9.64</v>
      </c>
      <c r="K30" s="3">
        <v>9.96</v>
      </c>
      <c r="L30" s="3" t="s">
        <v>0</v>
      </c>
      <c r="M30" s="3"/>
      <c r="N30" s="3"/>
      <c r="O30" s="3"/>
      <c r="P30" s="2"/>
    </row>
    <row r="31" spans="1:16" s="138" customFormat="1" ht="15">
      <c r="A31" s="8">
        <v>24</v>
      </c>
      <c r="B31" s="8">
        <v>220</v>
      </c>
      <c r="C31" s="40" t="s">
        <v>96</v>
      </c>
      <c r="D31" s="41" t="s">
        <v>957</v>
      </c>
      <c r="E31" s="6">
        <v>36244</v>
      </c>
      <c r="F31" s="5" t="s">
        <v>170</v>
      </c>
      <c r="G31" s="5" t="s">
        <v>171</v>
      </c>
      <c r="H31" s="56" t="s">
        <v>955</v>
      </c>
      <c r="I31" s="3">
        <v>9.7</v>
      </c>
      <c r="J31" s="3">
        <v>9.23</v>
      </c>
      <c r="K31" s="3">
        <v>9.32</v>
      </c>
      <c r="L31" s="3">
        <v>9.7</v>
      </c>
      <c r="M31" s="3"/>
      <c r="N31" s="3"/>
      <c r="O31" s="3"/>
      <c r="P31" s="2"/>
    </row>
    <row r="32" spans="1:16" s="138" customFormat="1" ht="15">
      <c r="A32" s="8">
        <v>25</v>
      </c>
      <c r="B32" s="8">
        <v>204</v>
      </c>
      <c r="C32" s="40" t="s">
        <v>93</v>
      </c>
      <c r="D32" s="41" t="s">
        <v>92</v>
      </c>
      <c r="E32" s="6">
        <v>35809</v>
      </c>
      <c r="F32" s="5" t="s">
        <v>9</v>
      </c>
      <c r="G32" s="5" t="s">
        <v>8</v>
      </c>
      <c r="H32" s="56" t="s">
        <v>53</v>
      </c>
      <c r="I32" s="3">
        <v>9.64</v>
      </c>
      <c r="J32" s="3">
        <v>9.61</v>
      </c>
      <c r="K32" s="3">
        <v>9.64</v>
      </c>
      <c r="L32" s="3" t="s">
        <v>0</v>
      </c>
      <c r="M32" s="3"/>
      <c r="N32" s="3"/>
      <c r="O32" s="3"/>
      <c r="P32" s="2"/>
    </row>
    <row r="33" spans="1:16" s="138" customFormat="1" ht="15">
      <c r="A33" s="8">
        <v>26</v>
      </c>
      <c r="B33" s="8">
        <v>219</v>
      </c>
      <c r="C33" s="40" t="s">
        <v>482</v>
      </c>
      <c r="D33" s="41" t="s">
        <v>954</v>
      </c>
      <c r="E33" s="6">
        <v>35657</v>
      </c>
      <c r="F33" s="5" t="s">
        <v>170</v>
      </c>
      <c r="G33" s="5" t="s">
        <v>171</v>
      </c>
      <c r="H33" s="56" t="s">
        <v>955</v>
      </c>
      <c r="I33" s="3">
        <v>9.57</v>
      </c>
      <c r="J33" s="3" t="s">
        <v>0</v>
      </c>
      <c r="K33" s="3">
        <v>9.57</v>
      </c>
      <c r="L33" s="3" t="s">
        <v>0</v>
      </c>
      <c r="M33" s="3"/>
      <c r="N33" s="3"/>
      <c r="O33" s="3"/>
      <c r="P33" s="2"/>
    </row>
    <row r="34" spans="1:16" s="138" customFormat="1" ht="15">
      <c r="A34" s="8">
        <v>27</v>
      </c>
      <c r="B34" s="8">
        <v>194</v>
      </c>
      <c r="C34" s="40" t="s">
        <v>166</v>
      </c>
      <c r="D34" s="41" t="s">
        <v>996</v>
      </c>
      <c r="E34" s="6">
        <v>36073</v>
      </c>
      <c r="F34" s="5" t="s">
        <v>26</v>
      </c>
      <c r="G34" s="5" t="s">
        <v>25</v>
      </c>
      <c r="H34" s="56" t="s">
        <v>196</v>
      </c>
      <c r="I34" s="3">
        <v>9.16</v>
      </c>
      <c r="J34" s="3">
        <v>7.93</v>
      </c>
      <c r="K34" s="3">
        <v>9.16</v>
      </c>
      <c r="L34" s="3">
        <v>8.7</v>
      </c>
      <c r="M34" s="3"/>
      <c r="N34" s="3"/>
      <c r="O34" s="3"/>
      <c r="P34" s="2"/>
    </row>
    <row r="35" spans="1:16" s="138" customFormat="1" ht="15">
      <c r="A35" s="8">
        <v>28</v>
      </c>
      <c r="B35" s="8">
        <v>203</v>
      </c>
      <c r="C35" s="40" t="s">
        <v>98</v>
      </c>
      <c r="D35" s="41" t="s">
        <v>97</v>
      </c>
      <c r="E35" s="6">
        <v>35920</v>
      </c>
      <c r="F35" s="5" t="s">
        <v>9</v>
      </c>
      <c r="G35" s="5" t="s">
        <v>8</v>
      </c>
      <c r="H35" s="56" t="s">
        <v>53</v>
      </c>
      <c r="I35" s="3">
        <v>9.15</v>
      </c>
      <c r="J35" s="3">
        <v>8.86</v>
      </c>
      <c r="K35" s="3">
        <v>9.15</v>
      </c>
      <c r="L35" s="3" t="s">
        <v>0</v>
      </c>
      <c r="M35" s="3"/>
      <c r="N35" s="3"/>
      <c r="O35" s="3"/>
      <c r="P35" s="2"/>
    </row>
    <row r="36" spans="1:16" s="138" customFormat="1" ht="15">
      <c r="A36" s="8">
        <v>29</v>
      </c>
      <c r="B36" s="8">
        <v>217</v>
      </c>
      <c r="C36" s="40" t="s">
        <v>163</v>
      </c>
      <c r="D36" s="41" t="s">
        <v>997</v>
      </c>
      <c r="E36" s="6">
        <v>35800</v>
      </c>
      <c r="F36" s="5" t="s">
        <v>178</v>
      </c>
      <c r="G36" s="5" t="s">
        <v>49</v>
      </c>
      <c r="H36" s="56" t="s">
        <v>448</v>
      </c>
      <c r="I36" s="3">
        <v>8.27</v>
      </c>
      <c r="J36" s="3">
        <v>7.5</v>
      </c>
      <c r="K36" s="3">
        <v>8.27</v>
      </c>
      <c r="L36" s="3">
        <v>7.74</v>
      </c>
      <c r="M36" s="3"/>
      <c r="N36" s="3"/>
      <c r="O36" s="3"/>
      <c r="P36" s="2"/>
    </row>
    <row r="37" spans="1:16" s="138" customFormat="1" ht="15">
      <c r="A37" s="8">
        <v>30</v>
      </c>
      <c r="B37" s="8">
        <v>201</v>
      </c>
      <c r="C37" s="40" t="s">
        <v>952</v>
      </c>
      <c r="D37" s="41" t="s">
        <v>953</v>
      </c>
      <c r="E37" s="6">
        <v>35562</v>
      </c>
      <c r="F37" s="5" t="s">
        <v>191</v>
      </c>
      <c r="G37" s="5" t="s">
        <v>192</v>
      </c>
      <c r="H37" s="56" t="s">
        <v>193</v>
      </c>
      <c r="I37" s="3">
        <v>8.22</v>
      </c>
      <c r="J37" s="3">
        <v>7.53</v>
      </c>
      <c r="K37" s="3">
        <v>7.83</v>
      </c>
      <c r="L37" s="3">
        <v>8.22</v>
      </c>
      <c r="M37" s="3"/>
      <c r="N37" s="3"/>
      <c r="O37" s="3"/>
      <c r="P37" s="2"/>
    </row>
    <row r="38" spans="1:16" s="138" customFormat="1" ht="15">
      <c r="A38" s="8">
        <v>31</v>
      </c>
      <c r="B38" s="8">
        <v>227</v>
      </c>
      <c r="C38" s="40" t="s">
        <v>920</v>
      </c>
      <c r="D38" s="41" t="s">
        <v>921</v>
      </c>
      <c r="E38" s="6">
        <v>36197</v>
      </c>
      <c r="F38" s="5" t="s">
        <v>33</v>
      </c>
      <c r="G38" s="5" t="s">
        <v>32</v>
      </c>
      <c r="H38" s="56" t="s">
        <v>31</v>
      </c>
      <c r="I38" s="3">
        <v>7.93</v>
      </c>
      <c r="J38" s="3">
        <v>7.93</v>
      </c>
      <c r="K38" s="3">
        <v>7.59</v>
      </c>
      <c r="L38" s="3" t="s">
        <v>0</v>
      </c>
      <c r="M38" s="3"/>
      <c r="N38" s="3"/>
      <c r="O38" s="3"/>
      <c r="P38" s="2"/>
    </row>
  </sheetData>
  <sheetProtection/>
  <printOptions/>
  <pageMargins left="0.75" right="0" top="0.5" bottom="0" header="0.5" footer="0.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1" ySplit="7" topLeftCell="B8" activePane="bottomRight" state="frozen"/>
      <selection pane="topLeft" activeCell="B6" sqref="B6:P6"/>
      <selection pane="topRight" activeCell="B6" sqref="B6:P6"/>
      <selection pane="bottomLeft" activeCell="B6" sqref="B6:P6"/>
      <selection pane="bottomRight" activeCell="D23" sqref="D23"/>
    </sheetView>
  </sheetViews>
  <sheetFormatPr defaultColWidth="5.8515625" defaultRowHeight="12.75" customHeight="1"/>
  <cols>
    <col min="1" max="1" width="5.57421875" style="129" customWidth="1"/>
    <col min="2" max="2" width="5.8515625" style="26" customWidth="1"/>
    <col min="3" max="3" width="10.8515625" style="129" customWidth="1"/>
    <col min="4" max="4" width="13.57421875" style="129" customWidth="1"/>
    <col min="5" max="5" width="10.140625" style="129" customWidth="1"/>
    <col min="6" max="6" width="11.8515625" style="129" customWidth="1"/>
    <col min="7" max="7" width="7.57421875" style="129" customWidth="1"/>
    <col min="8" max="8" width="21.140625" style="162" customWidth="1"/>
    <col min="9" max="9" width="6.421875" style="129" customWidth="1"/>
    <col min="10" max="16" width="6.140625" style="129" customWidth="1"/>
    <col min="17" max="252" width="9.140625" style="129" customWidth="1"/>
    <col min="253" max="254" width="5.57421875" style="129" customWidth="1"/>
    <col min="255" max="255" width="9.140625" style="129" customWidth="1"/>
    <col min="256" max="16384" width="5.8515625" style="129" customWidth="1"/>
  </cols>
  <sheetData>
    <row r="1" s="79" customFormat="1" ht="18">
      <c r="A1" s="80" t="s">
        <v>81</v>
      </c>
    </row>
    <row r="2" spans="1:16" s="1" customFormat="1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6" s="79" customFormat="1" ht="12.75">
      <c r="A3" s="123" t="s">
        <v>80</v>
      </c>
      <c r="F3" s="78" t="s">
        <v>79</v>
      </c>
    </row>
    <row r="4" s="79" customFormat="1" ht="12.75" customHeight="1"/>
    <row r="5" spans="1:3" ht="18">
      <c r="A5" s="19"/>
      <c r="B5" s="19"/>
      <c r="C5" s="17" t="s">
        <v>1017</v>
      </c>
    </row>
    <row r="6" spans="1:16" ht="12.75">
      <c r="A6" s="16"/>
      <c r="B6" s="127"/>
      <c r="C6" s="16"/>
      <c r="D6" s="16"/>
      <c r="E6" s="16"/>
      <c r="F6" s="16"/>
      <c r="G6" s="16"/>
      <c r="H6" s="89"/>
      <c r="I6" s="16"/>
      <c r="J6" s="16"/>
      <c r="K6" s="16"/>
      <c r="L6" s="16"/>
      <c r="M6" s="16"/>
      <c r="N6" s="16"/>
      <c r="O6" s="16"/>
      <c r="P6" s="16"/>
    </row>
    <row r="7" spans="1:16" s="138" customFormat="1" ht="15.75" thickBot="1">
      <c r="A7" s="31" t="s">
        <v>77</v>
      </c>
      <c r="B7" s="31" t="s">
        <v>76</v>
      </c>
      <c r="C7" s="33" t="s">
        <v>75</v>
      </c>
      <c r="D7" s="34" t="s">
        <v>74</v>
      </c>
      <c r="E7" s="72" t="s">
        <v>73</v>
      </c>
      <c r="F7" s="36" t="s">
        <v>72</v>
      </c>
      <c r="G7" s="36" t="s">
        <v>71</v>
      </c>
      <c r="H7" s="37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3" t="s">
        <v>63</v>
      </c>
      <c r="P7" s="31" t="s">
        <v>62</v>
      </c>
    </row>
    <row r="8" spans="1:16" s="1" customFormat="1" ht="15">
      <c r="A8" s="44">
        <v>1</v>
      </c>
      <c r="B8" s="44">
        <v>107</v>
      </c>
      <c r="C8" s="40" t="s">
        <v>371</v>
      </c>
      <c r="D8" s="41" t="s">
        <v>1002</v>
      </c>
      <c r="E8" s="68">
        <v>36317</v>
      </c>
      <c r="F8" s="43" t="s">
        <v>309</v>
      </c>
      <c r="G8" s="43" t="s">
        <v>49</v>
      </c>
      <c r="H8" s="45" t="s">
        <v>308</v>
      </c>
      <c r="I8" s="70">
        <v>12.21</v>
      </c>
      <c r="J8" s="70">
        <v>11.87</v>
      </c>
      <c r="K8" s="70">
        <v>12.21</v>
      </c>
      <c r="L8" s="70" t="s">
        <v>0</v>
      </c>
      <c r="M8" s="70">
        <v>11.47</v>
      </c>
      <c r="N8" s="70" t="s">
        <v>82</v>
      </c>
      <c r="O8" s="70">
        <v>11.84</v>
      </c>
      <c r="P8" s="71"/>
    </row>
    <row r="9" spans="1:16" s="1" customFormat="1" ht="15">
      <c r="A9" s="8">
        <v>2</v>
      </c>
      <c r="B9" s="8">
        <v>106</v>
      </c>
      <c r="C9" s="40" t="s">
        <v>111</v>
      </c>
      <c r="D9" s="41" t="s">
        <v>737</v>
      </c>
      <c r="E9" s="6">
        <v>35828</v>
      </c>
      <c r="F9" s="5" t="s">
        <v>170</v>
      </c>
      <c r="G9" s="5" t="s">
        <v>171</v>
      </c>
      <c r="H9" s="56" t="s">
        <v>699</v>
      </c>
      <c r="I9" s="3">
        <v>10.8</v>
      </c>
      <c r="J9" s="3">
        <v>9.51</v>
      </c>
      <c r="K9" s="3">
        <v>10.42</v>
      </c>
      <c r="L9" s="3">
        <v>10.8</v>
      </c>
      <c r="M9" s="3" t="s">
        <v>0</v>
      </c>
      <c r="N9" s="3">
        <v>10.21</v>
      </c>
      <c r="O9" s="3">
        <v>10.65</v>
      </c>
      <c r="P9" s="2"/>
    </row>
    <row r="10" spans="1:16" s="1" customFormat="1" ht="15">
      <c r="A10" s="8">
        <v>3</v>
      </c>
      <c r="B10" s="8">
        <v>105</v>
      </c>
      <c r="C10" s="40" t="s">
        <v>722</v>
      </c>
      <c r="D10" s="41" t="s">
        <v>723</v>
      </c>
      <c r="E10" s="6">
        <v>36011</v>
      </c>
      <c r="F10" s="5" t="s">
        <v>170</v>
      </c>
      <c r="G10" s="5" t="s">
        <v>171</v>
      </c>
      <c r="H10" s="56" t="s">
        <v>699</v>
      </c>
      <c r="I10" s="3">
        <v>10.74</v>
      </c>
      <c r="J10" s="3">
        <v>9.65</v>
      </c>
      <c r="K10" s="3">
        <v>10.15</v>
      </c>
      <c r="L10" s="3">
        <v>10.18</v>
      </c>
      <c r="M10" s="3">
        <v>10.74</v>
      </c>
      <c r="N10" s="3">
        <v>9.52</v>
      </c>
      <c r="O10" s="3">
        <v>10.38</v>
      </c>
      <c r="P10" s="2"/>
    </row>
    <row r="11" spans="1:16" s="1" customFormat="1" ht="15">
      <c r="A11" s="8">
        <v>4</v>
      </c>
      <c r="B11" s="8">
        <v>173</v>
      </c>
      <c r="C11" s="40" t="s">
        <v>342</v>
      </c>
      <c r="D11" s="41" t="s">
        <v>1015</v>
      </c>
      <c r="E11" s="6">
        <v>36365</v>
      </c>
      <c r="F11" s="5" t="s">
        <v>191</v>
      </c>
      <c r="G11" s="5" t="s">
        <v>192</v>
      </c>
      <c r="H11" s="56" t="s">
        <v>193</v>
      </c>
      <c r="I11" s="3">
        <v>10.64</v>
      </c>
      <c r="J11" s="3">
        <v>9.85</v>
      </c>
      <c r="K11" s="3">
        <v>9.85</v>
      </c>
      <c r="L11" s="3">
        <v>9.82</v>
      </c>
      <c r="M11" s="3">
        <v>9.68</v>
      </c>
      <c r="N11" s="3">
        <v>10.64</v>
      </c>
      <c r="O11" s="3">
        <v>10.06</v>
      </c>
      <c r="P11" s="2"/>
    </row>
    <row r="12" spans="1:16" s="1" customFormat="1" ht="15">
      <c r="A12" s="8">
        <v>5</v>
      </c>
      <c r="B12" s="8">
        <v>153</v>
      </c>
      <c r="C12" s="40" t="s">
        <v>52</v>
      </c>
      <c r="D12" s="41" t="s">
        <v>51</v>
      </c>
      <c r="E12" s="6">
        <v>35919</v>
      </c>
      <c r="F12" s="5" t="s">
        <v>50</v>
      </c>
      <c r="G12" s="5" t="s">
        <v>49</v>
      </c>
      <c r="H12" s="56" t="s">
        <v>48</v>
      </c>
      <c r="I12" s="3">
        <v>10.37</v>
      </c>
      <c r="J12" s="3">
        <v>10.05</v>
      </c>
      <c r="K12" s="3">
        <v>9.52</v>
      </c>
      <c r="L12" s="3">
        <v>9.83</v>
      </c>
      <c r="M12" s="3">
        <v>9.04</v>
      </c>
      <c r="N12" s="3">
        <v>10.37</v>
      </c>
      <c r="O12" s="3">
        <v>9.93</v>
      </c>
      <c r="P12" s="2"/>
    </row>
    <row r="13" spans="1:16" s="1" customFormat="1" ht="15">
      <c r="A13" s="8">
        <v>6</v>
      </c>
      <c r="B13" s="8">
        <v>178</v>
      </c>
      <c r="C13" s="40" t="s">
        <v>55</v>
      </c>
      <c r="D13" s="41" t="s">
        <v>54</v>
      </c>
      <c r="E13" s="6">
        <v>35974</v>
      </c>
      <c r="F13" s="5" t="s">
        <v>9</v>
      </c>
      <c r="G13" s="5" t="s">
        <v>8</v>
      </c>
      <c r="H13" s="56" t="s">
        <v>53</v>
      </c>
      <c r="I13" s="3">
        <v>10.18</v>
      </c>
      <c r="J13" s="3">
        <v>9.64</v>
      </c>
      <c r="K13" s="3" t="s">
        <v>0</v>
      </c>
      <c r="L13" s="3" t="s">
        <v>0</v>
      </c>
      <c r="M13" s="3">
        <v>9.77</v>
      </c>
      <c r="N13" s="3">
        <v>10.18</v>
      </c>
      <c r="O13" s="3" t="s">
        <v>0</v>
      </c>
      <c r="P13" s="2"/>
    </row>
    <row r="14" spans="1:16" s="1" customFormat="1" ht="15">
      <c r="A14" s="8">
        <v>7</v>
      </c>
      <c r="B14" s="8">
        <v>191</v>
      </c>
      <c r="C14" s="40" t="s">
        <v>47</v>
      </c>
      <c r="D14" s="41" t="s">
        <v>46</v>
      </c>
      <c r="E14" s="6">
        <v>36258</v>
      </c>
      <c r="F14" s="5" t="s">
        <v>44</v>
      </c>
      <c r="G14" s="5" t="s">
        <v>15</v>
      </c>
      <c r="H14" s="56" t="s">
        <v>43</v>
      </c>
      <c r="I14" s="3">
        <v>10.07</v>
      </c>
      <c r="J14" s="3">
        <v>9.29</v>
      </c>
      <c r="K14" s="3">
        <v>9.53</v>
      </c>
      <c r="L14" s="3">
        <v>9.57</v>
      </c>
      <c r="M14" s="3">
        <v>9.19</v>
      </c>
      <c r="N14" s="3">
        <v>9.07</v>
      </c>
      <c r="O14" s="3">
        <v>10.07</v>
      </c>
      <c r="P14" s="2"/>
    </row>
    <row r="15" spans="1:16" s="1" customFormat="1" ht="15">
      <c r="A15" s="8">
        <v>8</v>
      </c>
      <c r="B15" s="8">
        <v>160</v>
      </c>
      <c r="C15" s="40" t="s">
        <v>30</v>
      </c>
      <c r="D15" s="41" t="s">
        <v>29</v>
      </c>
      <c r="E15" s="6">
        <v>35509</v>
      </c>
      <c r="F15" s="5" t="s">
        <v>16</v>
      </c>
      <c r="G15" s="5" t="s">
        <v>15</v>
      </c>
      <c r="H15" s="56" t="s">
        <v>14</v>
      </c>
      <c r="I15" s="3">
        <v>9.82</v>
      </c>
      <c r="J15" s="3" t="s">
        <v>0</v>
      </c>
      <c r="K15" s="3">
        <v>9.08</v>
      </c>
      <c r="L15" s="3">
        <v>9.1</v>
      </c>
      <c r="M15" s="3">
        <v>9.2</v>
      </c>
      <c r="N15" s="3">
        <v>9.82</v>
      </c>
      <c r="O15" s="3" t="s">
        <v>0</v>
      </c>
      <c r="P15" s="2"/>
    </row>
    <row r="16" spans="1:16" s="1" customFormat="1" ht="15">
      <c r="A16" s="8">
        <v>9</v>
      </c>
      <c r="B16" s="8">
        <v>184</v>
      </c>
      <c r="C16" s="40" t="s">
        <v>322</v>
      </c>
      <c r="D16" s="41" t="s">
        <v>1019</v>
      </c>
      <c r="E16" s="6">
        <v>35762</v>
      </c>
      <c r="F16" s="5" t="s">
        <v>382</v>
      </c>
      <c r="G16" s="5" t="s">
        <v>49</v>
      </c>
      <c r="H16" s="56" t="s">
        <v>381</v>
      </c>
      <c r="I16" s="3">
        <v>9.28</v>
      </c>
      <c r="J16" s="3">
        <v>8.8</v>
      </c>
      <c r="K16" s="3">
        <v>9.28</v>
      </c>
      <c r="L16" s="3">
        <v>9.24</v>
      </c>
      <c r="M16" s="3"/>
      <c r="N16" s="3"/>
      <c r="O16" s="3"/>
      <c r="P16" s="2"/>
    </row>
    <row r="17" spans="1:16" s="1" customFormat="1" ht="15">
      <c r="A17" s="8">
        <v>10</v>
      </c>
      <c r="B17" s="8">
        <v>182</v>
      </c>
      <c r="C17" s="40" t="s">
        <v>57</v>
      </c>
      <c r="D17" s="41" t="s">
        <v>56</v>
      </c>
      <c r="E17" s="6">
        <v>35629</v>
      </c>
      <c r="F17" s="5" t="s">
        <v>9</v>
      </c>
      <c r="G17" s="5" t="s">
        <v>8</v>
      </c>
      <c r="H17" s="56" t="s">
        <v>40</v>
      </c>
      <c r="I17" s="3">
        <v>9.08</v>
      </c>
      <c r="J17" s="3">
        <v>9.08</v>
      </c>
      <c r="K17" s="3">
        <v>9</v>
      </c>
      <c r="L17" s="3">
        <v>8.83</v>
      </c>
      <c r="M17" s="3"/>
      <c r="N17" s="3"/>
      <c r="O17" s="3"/>
      <c r="P17" s="2"/>
    </row>
    <row r="18" spans="1:16" s="1" customFormat="1" ht="15">
      <c r="A18" s="8">
        <v>11</v>
      </c>
      <c r="B18" s="8">
        <v>155</v>
      </c>
      <c r="C18" s="40" t="s">
        <v>1006</v>
      </c>
      <c r="D18" s="41" t="s">
        <v>1007</v>
      </c>
      <c r="E18" s="6">
        <v>36096</v>
      </c>
      <c r="F18" s="5" t="s">
        <v>50</v>
      </c>
      <c r="G18" s="5" t="s">
        <v>49</v>
      </c>
      <c r="H18" s="56" t="s">
        <v>131</v>
      </c>
      <c r="I18" s="3">
        <v>9.04</v>
      </c>
      <c r="J18" s="3">
        <v>7.39</v>
      </c>
      <c r="K18" s="3">
        <v>8.45</v>
      </c>
      <c r="L18" s="3">
        <v>9.04</v>
      </c>
      <c r="M18" s="3"/>
      <c r="N18" s="3"/>
      <c r="O18" s="3"/>
      <c r="P18" s="2"/>
    </row>
    <row r="19" spans="1:16" s="1" customFormat="1" ht="15">
      <c r="A19" s="8">
        <v>12</v>
      </c>
      <c r="B19" s="8">
        <v>168</v>
      </c>
      <c r="C19" s="40" t="s">
        <v>28</v>
      </c>
      <c r="D19" s="41" t="s">
        <v>27</v>
      </c>
      <c r="E19" s="6">
        <v>36098</v>
      </c>
      <c r="F19" s="5" t="s">
        <v>26</v>
      </c>
      <c r="G19" s="5" t="s">
        <v>25</v>
      </c>
      <c r="H19" s="56" t="s">
        <v>24</v>
      </c>
      <c r="I19" s="3">
        <v>9</v>
      </c>
      <c r="J19" s="3">
        <v>8.23</v>
      </c>
      <c r="K19" s="3">
        <v>9</v>
      </c>
      <c r="L19" s="3">
        <v>8</v>
      </c>
      <c r="M19" s="3"/>
      <c r="N19" s="3"/>
      <c r="O19" s="3"/>
      <c r="P19" s="2"/>
    </row>
    <row r="20" spans="1:16" s="1" customFormat="1" ht="15">
      <c r="A20" s="8">
        <v>13</v>
      </c>
      <c r="B20" s="8">
        <v>158</v>
      </c>
      <c r="C20" s="40" t="s">
        <v>1004</v>
      </c>
      <c r="D20" s="41" t="s">
        <v>1005</v>
      </c>
      <c r="E20" s="6">
        <v>35669</v>
      </c>
      <c r="F20" s="5" t="s">
        <v>118</v>
      </c>
      <c r="G20" s="5" t="s">
        <v>49</v>
      </c>
      <c r="H20" s="56" t="s">
        <v>175</v>
      </c>
      <c r="I20" s="3">
        <v>8.82</v>
      </c>
      <c r="J20" s="3">
        <v>8.21</v>
      </c>
      <c r="K20" s="3">
        <v>8.82</v>
      </c>
      <c r="L20" s="3">
        <v>8.16</v>
      </c>
      <c r="M20" s="3"/>
      <c r="N20" s="3"/>
      <c r="O20" s="3"/>
      <c r="P20" s="2"/>
    </row>
    <row r="21" spans="1:16" s="1" customFormat="1" ht="15">
      <c r="A21" s="8">
        <v>14</v>
      </c>
      <c r="B21" s="8">
        <v>170</v>
      </c>
      <c r="C21" s="40" t="s">
        <v>39</v>
      </c>
      <c r="D21" s="41" t="s">
        <v>38</v>
      </c>
      <c r="E21" s="6">
        <v>35677</v>
      </c>
      <c r="F21" s="5" t="s">
        <v>37</v>
      </c>
      <c r="G21" s="5" t="s">
        <v>36</v>
      </c>
      <c r="H21" s="56" t="s">
        <v>35</v>
      </c>
      <c r="I21" s="3">
        <v>8.78</v>
      </c>
      <c r="J21" s="3">
        <v>8.77</v>
      </c>
      <c r="K21" s="3">
        <v>8.59</v>
      </c>
      <c r="L21" s="3">
        <v>8.78</v>
      </c>
      <c r="M21" s="3"/>
      <c r="N21" s="3"/>
      <c r="O21" s="3"/>
      <c r="P21" s="2"/>
    </row>
    <row r="22" spans="1:16" s="1" customFormat="1" ht="15">
      <c r="A22" s="8">
        <v>15</v>
      </c>
      <c r="B22" s="8">
        <v>57</v>
      </c>
      <c r="C22" s="40" t="s">
        <v>355</v>
      </c>
      <c r="D22" s="41" t="s">
        <v>354</v>
      </c>
      <c r="E22" s="6">
        <v>35850</v>
      </c>
      <c r="F22" s="5" t="s">
        <v>218</v>
      </c>
      <c r="G22" s="5" t="s">
        <v>219</v>
      </c>
      <c r="H22" s="56" t="s">
        <v>220</v>
      </c>
      <c r="I22" s="3">
        <v>8.65</v>
      </c>
      <c r="J22" s="3">
        <v>8.65</v>
      </c>
      <c r="K22" s="3">
        <v>8.46</v>
      </c>
      <c r="L22" s="3">
        <v>8.52</v>
      </c>
      <c r="M22" s="3"/>
      <c r="N22" s="3"/>
      <c r="O22" s="3"/>
      <c r="P22" s="2"/>
    </row>
    <row r="23" spans="1:16" s="1" customFormat="1" ht="15">
      <c r="A23" s="8">
        <v>16</v>
      </c>
      <c r="B23" s="8">
        <v>156</v>
      </c>
      <c r="C23" s="40" t="s">
        <v>1008</v>
      </c>
      <c r="D23" s="41" t="s">
        <v>1009</v>
      </c>
      <c r="E23" s="6">
        <v>36263</v>
      </c>
      <c r="F23" s="5" t="s">
        <v>50</v>
      </c>
      <c r="G23" s="5" t="s">
        <v>49</v>
      </c>
      <c r="H23" s="56" t="s">
        <v>267</v>
      </c>
      <c r="I23" s="3">
        <v>8.53</v>
      </c>
      <c r="J23" s="3">
        <v>8.33</v>
      </c>
      <c r="K23" s="3">
        <v>8.53</v>
      </c>
      <c r="L23" s="3">
        <v>7.94</v>
      </c>
      <c r="M23" s="3"/>
      <c r="N23" s="3"/>
      <c r="O23" s="3"/>
      <c r="P23" s="2"/>
    </row>
    <row r="24" spans="1:16" s="1" customFormat="1" ht="15">
      <c r="A24" s="8">
        <v>17</v>
      </c>
      <c r="B24" s="8">
        <v>108</v>
      </c>
      <c r="C24" s="40" t="s">
        <v>116</v>
      </c>
      <c r="D24" s="41" t="s">
        <v>1003</v>
      </c>
      <c r="E24" s="6">
        <v>35814</v>
      </c>
      <c r="F24" s="5" t="s">
        <v>309</v>
      </c>
      <c r="G24" s="5" t="s">
        <v>49</v>
      </c>
      <c r="H24" s="56" t="s">
        <v>308</v>
      </c>
      <c r="I24" s="3">
        <v>8.51</v>
      </c>
      <c r="J24" s="3">
        <v>8.2</v>
      </c>
      <c r="K24" s="3">
        <v>8.24</v>
      </c>
      <c r="L24" s="3">
        <v>8.51</v>
      </c>
      <c r="M24" s="3"/>
      <c r="N24" s="3"/>
      <c r="O24" s="3"/>
      <c r="P24" s="2"/>
    </row>
    <row r="25" spans="1:16" s="1" customFormat="1" ht="15">
      <c r="A25" s="8">
        <v>18</v>
      </c>
      <c r="B25" s="8">
        <v>190</v>
      </c>
      <c r="C25" s="40" t="s">
        <v>23</v>
      </c>
      <c r="D25" s="41" t="s">
        <v>34</v>
      </c>
      <c r="E25" s="6">
        <v>36285</v>
      </c>
      <c r="F25" s="5" t="s">
        <v>33</v>
      </c>
      <c r="G25" s="5" t="s">
        <v>32</v>
      </c>
      <c r="H25" s="56" t="s">
        <v>31</v>
      </c>
      <c r="I25" s="3">
        <v>8.29</v>
      </c>
      <c r="J25" s="3">
        <v>8.29</v>
      </c>
      <c r="K25" s="3">
        <v>7.19</v>
      </c>
      <c r="L25" s="3">
        <v>7.15</v>
      </c>
      <c r="M25" s="3"/>
      <c r="N25" s="3"/>
      <c r="O25" s="3"/>
      <c r="P25" s="2"/>
    </row>
    <row r="26" spans="1:16" s="1" customFormat="1" ht="15">
      <c r="A26" s="8">
        <v>19</v>
      </c>
      <c r="B26" s="8">
        <v>169</v>
      </c>
      <c r="C26" s="40" t="s">
        <v>1000</v>
      </c>
      <c r="D26" s="41" t="s">
        <v>1001</v>
      </c>
      <c r="E26" s="6">
        <v>35968</v>
      </c>
      <c r="F26" s="5" t="s">
        <v>26</v>
      </c>
      <c r="G26" s="5" t="s">
        <v>25</v>
      </c>
      <c r="H26" s="56" t="s">
        <v>733</v>
      </c>
      <c r="I26" s="3">
        <v>8.2</v>
      </c>
      <c r="J26" s="3">
        <v>7.51</v>
      </c>
      <c r="K26" s="3">
        <v>7.8</v>
      </c>
      <c r="L26" s="3">
        <v>8.2</v>
      </c>
      <c r="M26" s="3"/>
      <c r="N26" s="3"/>
      <c r="O26" s="3"/>
      <c r="P26" s="2"/>
    </row>
    <row r="27" spans="1:16" s="1" customFormat="1" ht="15">
      <c r="A27" s="8">
        <v>20</v>
      </c>
      <c r="B27" s="8">
        <v>161</v>
      </c>
      <c r="C27" s="40" t="s">
        <v>18</v>
      </c>
      <c r="D27" s="41" t="s">
        <v>17</v>
      </c>
      <c r="E27" s="6">
        <v>35443</v>
      </c>
      <c r="F27" s="5" t="s">
        <v>16</v>
      </c>
      <c r="G27" s="5" t="s">
        <v>15</v>
      </c>
      <c r="H27" s="56" t="s">
        <v>14</v>
      </c>
      <c r="I27" s="3">
        <v>7.59</v>
      </c>
      <c r="J27" s="3">
        <v>6.37</v>
      </c>
      <c r="K27" s="3">
        <v>6.88</v>
      </c>
      <c r="L27" s="3">
        <v>7.59</v>
      </c>
      <c r="M27" s="3"/>
      <c r="N27" s="3"/>
      <c r="O27" s="3"/>
      <c r="P27" s="2"/>
    </row>
    <row r="28" spans="1:16" s="1" customFormat="1" ht="15">
      <c r="A28" s="8">
        <v>21</v>
      </c>
      <c r="B28" s="8">
        <v>163</v>
      </c>
      <c r="C28" s="40" t="s">
        <v>1006</v>
      </c>
      <c r="D28" s="41" t="s">
        <v>1018</v>
      </c>
      <c r="E28" s="6">
        <v>35675</v>
      </c>
      <c r="F28" s="5" t="s">
        <v>186</v>
      </c>
      <c r="G28" s="5" t="s">
        <v>187</v>
      </c>
      <c r="H28" s="56" t="s">
        <v>188</v>
      </c>
      <c r="I28" s="3">
        <v>7.38</v>
      </c>
      <c r="J28" s="3">
        <v>6.92</v>
      </c>
      <c r="K28" s="3">
        <v>7.38</v>
      </c>
      <c r="L28" s="3">
        <v>7.19</v>
      </c>
      <c r="M28" s="3"/>
      <c r="N28" s="3"/>
      <c r="O28" s="3"/>
      <c r="P28" s="2"/>
    </row>
    <row r="29" spans="1:16" s="1" customFormat="1" ht="15">
      <c r="A29" s="8">
        <v>22</v>
      </c>
      <c r="B29" s="8">
        <v>23</v>
      </c>
      <c r="C29" s="40" t="s">
        <v>1020</v>
      </c>
      <c r="D29" s="41" t="s">
        <v>1021</v>
      </c>
      <c r="E29" s="6">
        <v>35661</v>
      </c>
      <c r="F29" s="5" t="s">
        <v>186</v>
      </c>
      <c r="G29" s="5" t="s">
        <v>187</v>
      </c>
      <c r="H29" s="56" t="s">
        <v>188</v>
      </c>
      <c r="I29" s="3">
        <v>6.8</v>
      </c>
      <c r="J29" s="3">
        <v>6.51</v>
      </c>
      <c r="K29" s="3">
        <v>5.62</v>
      </c>
      <c r="L29" s="3">
        <v>6.8</v>
      </c>
      <c r="M29" s="3"/>
      <c r="N29" s="3"/>
      <c r="O29" s="3"/>
      <c r="P29" s="2"/>
    </row>
  </sheetData>
  <sheetProtection/>
  <printOptions/>
  <pageMargins left="0.75" right="0" top="1" bottom="0.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5.8515625" style="1" bestFit="1" customWidth="1"/>
    <col min="3" max="3" width="12.57421875" style="1" customWidth="1"/>
    <col min="4" max="4" width="14.7109375" style="20" customWidth="1"/>
    <col min="5" max="5" width="10.421875" style="1" bestFit="1" customWidth="1"/>
    <col min="6" max="6" width="11.8515625" style="1" bestFit="1" customWidth="1"/>
    <col min="7" max="7" width="13.28125" style="20" bestFit="1" customWidth="1"/>
    <col min="8" max="10" width="7.7109375" style="29" customWidth="1"/>
    <col min="11" max="11" width="20.140625" style="1" customWidth="1"/>
    <col min="12" max="16384" width="9.140625" style="1" customWidth="1"/>
  </cols>
  <sheetData>
    <row r="1" spans="1:15" ht="18">
      <c r="A1" s="22" t="s">
        <v>81</v>
      </c>
      <c r="H1" s="66"/>
      <c r="I1" s="24"/>
      <c r="J1" s="24"/>
      <c r="K1" s="24"/>
      <c r="L1" s="24"/>
      <c r="M1" s="24"/>
      <c r="N1" s="24"/>
      <c r="O1" s="25"/>
    </row>
    <row r="2" spans="1:16" ht="16.5">
      <c r="A2" s="184" t="s">
        <v>1043</v>
      </c>
      <c r="H2" s="23"/>
      <c r="I2" s="24"/>
      <c r="J2" s="24"/>
      <c r="K2" s="24"/>
      <c r="L2" s="24"/>
      <c r="M2" s="24"/>
      <c r="N2" s="24"/>
      <c r="O2" s="24"/>
      <c r="P2" s="25"/>
    </row>
    <row r="3" spans="1:15" ht="12.75">
      <c r="A3" s="21" t="s">
        <v>80</v>
      </c>
      <c r="F3" s="1" t="s">
        <v>79</v>
      </c>
      <c r="H3" s="66"/>
      <c r="I3" s="24"/>
      <c r="J3" s="24"/>
      <c r="K3" s="24"/>
      <c r="L3" s="24"/>
      <c r="M3" s="24"/>
      <c r="N3" s="24"/>
      <c r="O3" s="25"/>
    </row>
    <row r="4" spans="1:15" ht="8.25" customHeight="1">
      <c r="A4" s="26"/>
      <c r="H4" s="66"/>
      <c r="I4" s="24"/>
      <c r="J4" s="24"/>
      <c r="K4" s="24"/>
      <c r="L4" s="24"/>
      <c r="M4" s="24"/>
      <c r="N4" s="24"/>
      <c r="O4" s="25"/>
    </row>
    <row r="5" spans="3:5" ht="16.5" customHeight="1">
      <c r="C5" s="22" t="s">
        <v>157</v>
      </c>
      <c r="E5" s="67"/>
    </row>
    <row r="7" spans="1:11" ht="16.5" customHeight="1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31" t="s">
        <v>104</v>
      </c>
      <c r="I7" s="31" t="s">
        <v>105</v>
      </c>
      <c r="J7" s="31" t="s">
        <v>106</v>
      </c>
      <c r="K7" s="37" t="s">
        <v>70</v>
      </c>
    </row>
    <row r="8" spans="1:11" ht="16.5" customHeight="1">
      <c r="A8" s="38">
        <v>1</v>
      </c>
      <c r="B8" s="39">
        <v>137</v>
      </c>
      <c r="C8" s="40" t="s">
        <v>158</v>
      </c>
      <c r="D8" s="41" t="s">
        <v>159</v>
      </c>
      <c r="E8" s="42">
        <v>35887</v>
      </c>
      <c r="F8" s="43" t="s">
        <v>109</v>
      </c>
      <c r="G8" s="43" t="s">
        <v>88</v>
      </c>
      <c r="H8" s="58">
        <v>12.44</v>
      </c>
      <c r="I8" s="58">
        <v>12.31</v>
      </c>
      <c r="J8" s="44"/>
      <c r="K8" s="45" t="s">
        <v>110</v>
      </c>
    </row>
    <row r="9" spans="1:11" ht="16.5" customHeight="1">
      <c r="A9" s="38">
        <v>2</v>
      </c>
      <c r="B9" s="39">
        <v>110</v>
      </c>
      <c r="C9" s="40" t="s">
        <v>160</v>
      </c>
      <c r="D9" s="41" t="s">
        <v>161</v>
      </c>
      <c r="E9" s="42">
        <v>35973</v>
      </c>
      <c r="F9" s="43" t="s">
        <v>89</v>
      </c>
      <c r="G9" s="43" t="s">
        <v>88</v>
      </c>
      <c r="H9" s="58">
        <v>12.31</v>
      </c>
      <c r="I9" s="58">
        <v>12.38</v>
      </c>
      <c r="J9" s="44"/>
      <c r="K9" s="45" t="s">
        <v>162</v>
      </c>
    </row>
    <row r="10" spans="1:11" ht="16.5" customHeight="1">
      <c r="A10" s="38">
        <v>3</v>
      </c>
      <c r="B10" s="39">
        <v>33</v>
      </c>
      <c r="C10" s="40" t="s">
        <v>163</v>
      </c>
      <c r="D10" s="41" t="s">
        <v>164</v>
      </c>
      <c r="E10" s="42">
        <v>35583</v>
      </c>
      <c r="F10" s="43" t="s">
        <v>142</v>
      </c>
      <c r="G10" s="43" t="s">
        <v>49</v>
      </c>
      <c r="H10" s="58">
        <v>12.62</v>
      </c>
      <c r="I10" s="58">
        <v>12.39</v>
      </c>
      <c r="J10" s="44"/>
      <c r="K10" s="45" t="s">
        <v>165</v>
      </c>
    </row>
    <row r="11" spans="1:11" ht="16.5" customHeight="1">
      <c r="A11" s="38">
        <v>4</v>
      </c>
      <c r="B11" s="39">
        <v>68</v>
      </c>
      <c r="C11" s="40" t="s">
        <v>166</v>
      </c>
      <c r="D11" s="41" t="s">
        <v>167</v>
      </c>
      <c r="E11" s="42">
        <v>35566</v>
      </c>
      <c r="F11" s="43" t="s">
        <v>37</v>
      </c>
      <c r="G11" s="43" t="s">
        <v>36</v>
      </c>
      <c r="H11" s="58">
        <v>12.43</v>
      </c>
      <c r="I11" s="58">
        <v>12.55</v>
      </c>
      <c r="J11" s="44"/>
      <c r="K11" s="45" t="s">
        <v>35</v>
      </c>
    </row>
    <row r="12" spans="1:11" ht="16.5" customHeight="1">
      <c r="A12" s="38">
        <v>5</v>
      </c>
      <c r="B12" s="39">
        <v>101</v>
      </c>
      <c r="C12" s="40" t="s">
        <v>168</v>
      </c>
      <c r="D12" s="41" t="s">
        <v>169</v>
      </c>
      <c r="E12" s="42">
        <v>35702</v>
      </c>
      <c r="F12" s="43" t="s">
        <v>170</v>
      </c>
      <c r="G12" s="43" t="s">
        <v>171</v>
      </c>
      <c r="H12" s="58">
        <v>12.6</v>
      </c>
      <c r="I12" s="58">
        <v>12.66</v>
      </c>
      <c r="J12" s="44"/>
      <c r="K12" s="45" t="s">
        <v>172</v>
      </c>
    </row>
    <row r="13" spans="1:11" ht="16.5" customHeight="1">
      <c r="A13" s="38">
        <v>6</v>
      </c>
      <c r="B13" s="39">
        <v>12</v>
      </c>
      <c r="C13" s="40" t="s">
        <v>173</v>
      </c>
      <c r="D13" s="41" t="s">
        <v>174</v>
      </c>
      <c r="E13" s="42">
        <v>35578</v>
      </c>
      <c r="F13" s="43" t="s">
        <v>118</v>
      </c>
      <c r="G13" s="43" t="s">
        <v>49</v>
      </c>
      <c r="H13" s="58">
        <v>12.46</v>
      </c>
      <c r="I13" s="58">
        <v>12.69</v>
      </c>
      <c r="J13" s="44"/>
      <c r="K13" s="45" t="s">
        <v>175</v>
      </c>
    </row>
    <row r="14" spans="1:11" ht="16.5" customHeight="1">
      <c r="A14" s="38">
        <v>7</v>
      </c>
      <c r="B14" s="39">
        <v>92</v>
      </c>
      <c r="C14" s="40" t="s">
        <v>176</v>
      </c>
      <c r="D14" s="41" t="s">
        <v>177</v>
      </c>
      <c r="E14" s="42">
        <v>35465</v>
      </c>
      <c r="F14" s="43" t="s">
        <v>178</v>
      </c>
      <c r="G14" s="43" t="s">
        <v>49</v>
      </c>
      <c r="H14" s="58">
        <v>12.58</v>
      </c>
      <c r="I14" s="58">
        <v>12.75</v>
      </c>
      <c r="J14" s="44"/>
      <c r="K14" s="45" t="s">
        <v>179</v>
      </c>
    </row>
    <row r="15" spans="1:11" ht="16.5" customHeight="1">
      <c r="A15" s="38">
        <v>8</v>
      </c>
      <c r="B15" s="39">
        <v>37</v>
      </c>
      <c r="C15" s="40" t="s">
        <v>180</v>
      </c>
      <c r="D15" s="41" t="s">
        <v>181</v>
      </c>
      <c r="E15" s="42">
        <v>35439</v>
      </c>
      <c r="F15" s="43" t="s">
        <v>182</v>
      </c>
      <c r="G15" s="43" t="s">
        <v>60</v>
      </c>
      <c r="H15" s="58">
        <v>12.28</v>
      </c>
      <c r="I15" s="58" t="s">
        <v>183</v>
      </c>
      <c r="J15" s="44"/>
      <c r="K15" s="45" t="s">
        <v>184</v>
      </c>
    </row>
    <row r="16" spans="1:11" ht="16.5" customHeight="1">
      <c r="A16" s="38">
        <v>9</v>
      </c>
      <c r="B16" s="39">
        <v>20</v>
      </c>
      <c r="C16" s="40" t="s">
        <v>86</v>
      </c>
      <c r="D16" s="41" t="s">
        <v>185</v>
      </c>
      <c r="E16" s="42">
        <v>35545</v>
      </c>
      <c r="F16" s="43" t="s">
        <v>186</v>
      </c>
      <c r="G16" s="43" t="s">
        <v>187</v>
      </c>
      <c r="H16" s="58">
        <v>12.75</v>
      </c>
      <c r="I16" s="58">
        <v>12.73</v>
      </c>
      <c r="J16" s="44"/>
      <c r="K16" s="45" t="s">
        <v>188</v>
      </c>
    </row>
    <row r="17" spans="1:11" ht="16.5" customHeight="1">
      <c r="A17" s="38">
        <v>10</v>
      </c>
      <c r="B17" s="39">
        <v>78</v>
      </c>
      <c r="C17" s="40" t="s">
        <v>189</v>
      </c>
      <c r="D17" s="41" t="s">
        <v>190</v>
      </c>
      <c r="E17" s="42">
        <v>36034</v>
      </c>
      <c r="F17" s="43" t="s">
        <v>191</v>
      </c>
      <c r="G17" s="43" t="s">
        <v>192</v>
      </c>
      <c r="H17" s="58">
        <v>12.89</v>
      </c>
      <c r="I17" s="58">
        <v>12.84</v>
      </c>
      <c r="J17" s="44"/>
      <c r="K17" s="45" t="s">
        <v>193</v>
      </c>
    </row>
    <row r="18" spans="1:11" ht="16.5" customHeight="1">
      <c r="A18" s="38">
        <v>11</v>
      </c>
      <c r="B18" s="39">
        <v>91</v>
      </c>
      <c r="C18" s="40" t="s">
        <v>194</v>
      </c>
      <c r="D18" s="41" t="s">
        <v>177</v>
      </c>
      <c r="E18" s="42">
        <v>35465</v>
      </c>
      <c r="F18" s="43" t="s">
        <v>178</v>
      </c>
      <c r="G18" s="43" t="s">
        <v>49</v>
      </c>
      <c r="H18" s="58">
        <v>12.83</v>
      </c>
      <c r="I18" s="58">
        <v>12.95</v>
      </c>
      <c r="J18" s="44"/>
      <c r="K18" s="45" t="s">
        <v>179</v>
      </c>
    </row>
    <row r="19" spans="1:11" ht="16.5" customHeight="1">
      <c r="A19" s="38">
        <v>12</v>
      </c>
      <c r="B19" s="39">
        <v>63</v>
      </c>
      <c r="C19" s="40" t="s">
        <v>91</v>
      </c>
      <c r="D19" s="41" t="s">
        <v>195</v>
      </c>
      <c r="E19" s="42">
        <v>35617</v>
      </c>
      <c r="F19" s="43" t="s">
        <v>26</v>
      </c>
      <c r="G19" s="43" t="s">
        <v>25</v>
      </c>
      <c r="H19" s="58">
        <v>12.71</v>
      </c>
      <c r="I19" s="58">
        <v>12.98</v>
      </c>
      <c r="J19" s="44"/>
      <c r="K19" s="45" t="s">
        <v>196</v>
      </c>
    </row>
    <row r="20" spans="1:11" ht="16.5" customHeight="1">
      <c r="A20" s="38">
        <v>13</v>
      </c>
      <c r="B20" s="39">
        <v>87</v>
      </c>
      <c r="C20" s="40" t="s">
        <v>96</v>
      </c>
      <c r="D20" s="41" t="s">
        <v>197</v>
      </c>
      <c r="E20" s="42">
        <v>35753</v>
      </c>
      <c r="F20" s="43" t="s">
        <v>126</v>
      </c>
      <c r="G20" s="43" t="s">
        <v>127</v>
      </c>
      <c r="H20" s="58">
        <v>12.87</v>
      </c>
      <c r="I20" s="58">
        <v>12.98</v>
      </c>
      <c r="J20" s="44"/>
      <c r="K20" s="45" t="s">
        <v>198</v>
      </c>
    </row>
    <row r="21" spans="1:11" ht="16.5" customHeight="1">
      <c r="A21" s="38">
        <v>14</v>
      </c>
      <c r="B21" s="39">
        <v>111</v>
      </c>
      <c r="C21" s="40" t="s">
        <v>199</v>
      </c>
      <c r="D21" s="41" t="s">
        <v>200</v>
      </c>
      <c r="E21" s="42">
        <v>35447</v>
      </c>
      <c r="F21" s="43" t="s">
        <v>89</v>
      </c>
      <c r="G21" s="43" t="s">
        <v>88</v>
      </c>
      <c r="H21" s="58">
        <v>12.84</v>
      </c>
      <c r="I21" s="58">
        <v>13.02</v>
      </c>
      <c r="J21" s="44"/>
      <c r="K21" s="45" t="s">
        <v>201</v>
      </c>
    </row>
    <row r="22" spans="1:11" ht="16.5" customHeight="1">
      <c r="A22" s="38">
        <v>15</v>
      </c>
      <c r="B22" s="39">
        <v>127</v>
      </c>
      <c r="C22" s="40" t="s">
        <v>202</v>
      </c>
      <c r="D22" s="41" t="s">
        <v>203</v>
      </c>
      <c r="E22" s="42">
        <v>35466</v>
      </c>
      <c r="F22" s="43" t="s">
        <v>44</v>
      </c>
      <c r="G22" s="43" t="s">
        <v>15</v>
      </c>
      <c r="H22" s="58">
        <v>12.89</v>
      </c>
      <c r="I22" s="58">
        <v>13.02</v>
      </c>
      <c r="J22" s="44"/>
      <c r="K22" s="45" t="s">
        <v>204</v>
      </c>
    </row>
    <row r="23" spans="1:11" ht="16.5" customHeight="1">
      <c r="A23" s="38">
        <v>16</v>
      </c>
      <c r="B23" s="39">
        <v>3903</v>
      </c>
      <c r="C23" s="40" t="s">
        <v>205</v>
      </c>
      <c r="D23" s="41" t="s">
        <v>206</v>
      </c>
      <c r="E23" s="42">
        <v>35571</v>
      </c>
      <c r="F23" s="43" t="s">
        <v>207</v>
      </c>
      <c r="G23" s="43" t="s">
        <v>60</v>
      </c>
      <c r="H23" s="58">
        <v>12.85</v>
      </c>
      <c r="I23" s="58" t="s">
        <v>128</v>
      </c>
      <c r="J23" s="44"/>
      <c r="K23" s="45" t="s">
        <v>208</v>
      </c>
    </row>
    <row r="24" spans="1:11" ht="16.5" customHeight="1">
      <c r="A24" s="38">
        <v>17</v>
      </c>
      <c r="B24" s="39">
        <v>120</v>
      </c>
      <c r="C24" s="40" t="s">
        <v>209</v>
      </c>
      <c r="D24" s="41" t="s">
        <v>210</v>
      </c>
      <c r="E24" s="42">
        <v>35541</v>
      </c>
      <c r="F24" s="43" t="s">
        <v>211</v>
      </c>
      <c r="G24" s="43" t="s">
        <v>212</v>
      </c>
      <c r="H24" s="58">
        <v>13.04</v>
      </c>
      <c r="I24" s="58"/>
      <c r="J24" s="44"/>
      <c r="K24" s="45" t="s">
        <v>213</v>
      </c>
    </row>
    <row r="25" spans="1:11" ht="16.5" customHeight="1">
      <c r="A25" s="38">
        <v>18</v>
      </c>
      <c r="B25" s="39">
        <v>133</v>
      </c>
      <c r="C25" s="40" t="s">
        <v>214</v>
      </c>
      <c r="D25" s="41" t="s">
        <v>215</v>
      </c>
      <c r="E25" s="42">
        <v>35439</v>
      </c>
      <c r="F25" s="43" t="s">
        <v>3</v>
      </c>
      <c r="G25" s="43" t="s">
        <v>2</v>
      </c>
      <c r="H25" s="58">
        <v>13.1</v>
      </c>
      <c r="I25" s="58"/>
      <c r="J25" s="44"/>
      <c r="K25" s="45" t="s">
        <v>123</v>
      </c>
    </row>
    <row r="26" spans="1:11" ht="16.5" customHeight="1">
      <c r="A26" s="38">
        <v>19</v>
      </c>
      <c r="B26" s="39">
        <v>41</v>
      </c>
      <c r="C26" s="40" t="s">
        <v>216</v>
      </c>
      <c r="D26" s="41" t="s">
        <v>217</v>
      </c>
      <c r="E26" s="42">
        <v>36108</v>
      </c>
      <c r="F26" s="43" t="s">
        <v>218</v>
      </c>
      <c r="G26" s="43" t="s">
        <v>219</v>
      </c>
      <c r="H26" s="58">
        <v>13.1</v>
      </c>
      <c r="I26" s="58"/>
      <c r="J26" s="44"/>
      <c r="K26" s="45" t="s">
        <v>220</v>
      </c>
    </row>
    <row r="27" spans="1:11" ht="16.5" customHeight="1">
      <c r="A27" s="38">
        <v>20</v>
      </c>
      <c r="B27" s="39">
        <v>3902</v>
      </c>
      <c r="C27" s="40" t="s">
        <v>221</v>
      </c>
      <c r="D27" s="41" t="s">
        <v>222</v>
      </c>
      <c r="E27" s="42">
        <v>35576</v>
      </c>
      <c r="F27" s="43" t="s">
        <v>207</v>
      </c>
      <c r="G27" s="43" t="s">
        <v>60</v>
      </c>
      <c r="H27" s="58">
        <v>13.14</v>
      </c>
      <c r="I27" s="58"/>
      <c r="J27" s="44"/>
      <c r="K27" s="45" t="s">
        <v>208</v>
      </c>
    </row>
    <row r="28" spans="1:11" ht="16.5" customHeight="1">
      <c r="A28" s="38">
        <v>21</v>
      </c>
      <c r="B28" s="39">
        <v>54</v>
      </c>
      <c r="C28" s="40" t="s">
        <v>223</v>
      </c>
      <c r="D28" s="41" t="s">
        <v>224</v>
      </c>
      <c r="E28" s="42">
        <v>35840</v>
      </c>
      <c r="F28" s="43" t="s">
        <v>225</v>
      </c>
      <c r="G28" s="43" t="s">
        <v>49</v>
      </c>
      <c r="H28" s="58">
        <v>13.2</v>
      </c>
      <c r="I28" s="58"/>
      <c r="J28" s="44"/>
      <c r="K28" s="45" t="s">
        <v>226</v>
      </c>
    </row>
    <row r="29" spans="1:11" ht="16.5" customHeight="1">
      <c r="A29" s="38">
        <v>22</v>
      </c>
      <c r="B29" s="39">
        <v>22</v>
      </c>
      <c r="C29" s="40" t="s">
        <v>91</v>
      </c>
      <c r="D29" s="41" t="s">
        <v>227</v>
      </c>
      <c r="E29" s="42">
        <v>35991</v>
      </c>
      <c r="F29" s="43" t="s">
        <v>228</v>
      </c>
      <c r="G29" s="43" t="s">
        <v>15</v>
      </c>
      <c r="H29" s="58">
        <v>13.25</v>
      </c>
      <c r="I29" s="58"/>
      <c r="J29" s="44"/>
      <c r="K29" s="45" t="s">
        <v>229</v>
      </c>
    </row>
    <row r="30" spans="1:11" ht="16.5" customHeight="1">
      <c r="A30" s="38">
        <v>23</v>
      </c>
      <c r="B30" s="39">
        <v>34</v>
      </c>
      <c r="C30" s="40" t="s">
        <v>230</v>
      </c>
      <c r="D30" s="41" t="s">
        <v>231</v>
      </c>
      <c r="E30" s="42">
        <v>35941</v>
      </c>
      <c r="F30" s="43" t="s">
        <v>142</v>
      </c>
      <c r="G30" s="43" t="s">
        <v>49</v>
      </c>
      <c r="H30" s="58">
        <v>13.27</v>
      </c>
      <c r="I30" s="58"/>
      <c r="J30" s="44"/>
      <c r="K30" s="45" t="s">
        <v>232</v>
      </c>
    </row>
    <row r="31" spans="1:11" ht="16.5" customHeight="1">
      <c r="A31" s="38">
        <v>24</v>
      </c>
      <c r="B31" s="39">
        <v>81</v>
      </c>
      <c r="C31" s="40" t="s">
        <v>160</v>
      </c>
      <c r="D31" s="41" t="s">
        <v>233</v>
      </c>
      <c r="E31" s="42">
        <v>35533</v>
      </c>
      <c r="F31" s="43" t="s">
        <v>234</v>
      </c>
      <c r="G31" s="43" t="s">
        <v>15</v>
      </c>
      <c r="H31" s="58">
        <v>13.31</v>
      </c>
      <c r="I31" s="58"/>
      <c r="J31" s="44"/>
      <c r="K31" s="45" t="s">
        <v>235</v>
      </c>
    </row>
    <row r="32" spans="1:11" ht="16.5" customHeight="1">
      <c r="A32" s="38">
        <v>25</v>
      </c>
      <c r="B32" s="39">
        <v>122</v>
      </c>
      <c r="C32" s="40" t="s">
        <v>236</v>
      </c>
      <c r="D32" s="41" t="s">
        <v>237</v>
      </c>
      <c r="E32" s="42">
        <v>35889</v>
      </c>
      <c r="F32" s="43" t="s">
        <v>44</v>
      </c>
      <c r="G32" s="43" t="s">
        <v>15</v>
      </c>
      <c r="H32" s="58">
        <v>13.52</v>
      </c>
      <c r="I32" s="58"/>
      <c r="J32" s="44"/>
      <c r="K32" s="45" t="s">
        <v>238</v>
      </c>
    </row>
    <row r="33" spans="1:11" ht="16.5" customHeight="1">
      <c r="A33" s="38">
        <v>26</v>
      </c>
      <c r="B33" s="39">
        <v>84</v>
      </c>
      <c r="C33" s="40" t="s">
        <v>239</v>
      </c>
      <c r="D33" s="41" t="s">
        <v>240</v>
      </c>
      <c r="E33" s="42">
        <v>35998</v>
      </c>
      <c r="F33" s="43" t="s">
        <v>126</v>
      </c>
      <c r="G33" s="43" t="s">
        <v>127</v>
      </c>
      <c r="H33" s="58">
        <v>13.57</v>
      </c>
      <c r="I33" s="58"/>
      <c r="J33" s="44"/>
      <c r="K33" s="45" t="s">
        <v>241</v>
      </c>
    </row>
    <row r="34" spans="1:11" ht="16.5" customHeight="1">
      <c r="A34" s="38">
        <v>27</v>
      </c>
      <c r="B34" s="39">
        <v>115</v>
      </c>
      <c r="C34" s="40" t="s">
        <v>242</v>
      </c>
      <c r="D34" s="41" t="s">
        <v>243</v>
      </c>
      <c r="E34" s="42">
        <v>35925</v>
      </c>
      <c r="F34" s="43" t="s">
        <v>33</v>
      </c>
      <c r="G34" s="43" t="s">
        <v>32</v>
      </c>
      <c r="H34" s="58">
        <v>13.86</v>
      </c>
      <c r="I34" s="58"/>
      <c r="J34" s="44"/>
      <c r="K34" s="45" t="s">
        <v>244</v>
      </c>
    </row>
    <row r="35" spans="1:11" ht="16.5" customHeight="1">
      <c r="A35" s="38">
        <v>28</v>
      </c>
      <c r="B35" s="39">
        <v>53</v>
      </c>
      <c r="C35" s="40" t="s">
        <v>245</v>
      </c>
      <c r="D35" s="41" t="s">
        <v>246</v>
      </c>
      <c r="E35" s="42">
        <v>35987</v>
      </c>
      <c r="F35" s="43" t="s">
        <v>247</v>
      </c>
      <c r="G35" s="43" t="s">
        <v>60</v>
      </c>
      <c r="H35" s="58">
        <v>13.9</v>
      </c>
      <c r="I35" s="58"/>
      <c r="J35" s="44"/>
      <c r="K35" s="45" t="s">
        <v>248</v>
      </c>
    </row>
    <row r="36" spans="1:11" ht="16.5" customHeight="1">
      <c r="A36" s="38">
        <v>29</v>
      </c>
      <c r="B36" s="39">
        <v>124</v>
      </c>
      <c r="C36" s="40" t="s">
        <v>86</v>
      </c>
      <c r="D36" s="41" t="s">
        <v>249</v>
      </c>
      <c r="E36" s="42">
        <v>35789</v>
      </c>
      <c r="F36" s="43" t="s">
        <v>44</v>
      </c>
      <c r="G36" s="43" t="s">
        <v>15</v>
      </c>
      <c r="H36" s="58">
        <v>13.97</v>
      </c>
      <c r="I36" s="58"/>
      <c r="J36" s="44"/>
      <c r="K36" s="45" t="s">
        <v>238</v>
      </c>
    </row>
    <row r="37" spans="1:11" ht="16.5" customHeight="1">
      <c r="A37" s="38">
        <v>30</v>
      </c>
      <c r="B37" s="39">
        <v>8</v>
      </c>
      <c r="C37" s="40" t="s">
        <v>265</v>
      </c>
      <c r="D37" s="41" t="s">
        <v>266</v>
      </c>
      <c r="E37" s="42">
        <v>36236</v>
      </c>
      <c r="F37" s="43" t="s">
        <v>50</v>
      </c>
      <c r="G37" s="43" t="s">
        <v>49</v>
      </c>
      <c r="H37" s="58">
        <v>13.99</v>
      </c>
      <c r="I37" s="58"/>
      <c r="J37" s="44"/>
      <c r="K37" s="45" t="s">
        <v>267</v>
      </c>
    </row>
    <row r="38" spans="1:11" ht="16.5" customHeight="1">
      <c r="A38" s="38">
        <v>31</v>
      </c>
      <c r="B38" s="39">
        <v>82</v>
      </c>
      <c r="C38" s="40" t="s">
        <v>250</v>
      </c>
      <c r="D38" s="41" t="s">
        <v>251</v>
      </c>
      <c r="E38" s="42">
        <v>35858</v>
      </c>
      <c r="F38" s="43" t="s">
        <v>234</v>
      </c>
      <c r="G38" s="43" t="s">
        <v>15</v>
      </c>
      <c r="H38" s="58">
        <v>14</v>
      </c>
      <c r="I38" s="58"/>
      <c r="J38" s="44"/>
      <c r="K38" s="45" t="s">
        <v>235</v>
      </c>
    </row>
    <row r="39" spans="1:11" ht="16.5" customHeight="1">
      <c r="A39" s="38">
        <v>32</v>
      </c>
      <c r="B39" s="39">
        <v>70</v>
      </c>
      <c r="C39" s="40" t="s">
        <v>252</v>
      </c>
      <c r="D39" s="41" t="s">
        <v>253</v>
      </c>
      <c r="E39" s="42">
        <v>36081</v>
      </c>
      <c r="F39" s="43" t="s">
        <v>37</v>
      </c>
      <c r="G39" s="43" t="s">
        <v>36</v>
      </c>
      <c r="H39" s="58">
        <v>14.1</v>
      </c>
      <c r="I39" s="58"/>
      <c r="J39" s="44"/>
      <c r="K39" s="45" t="s">
        <v>35</v>
      </c>
    </row>
    <row r="40" spans="1:11" ht="16.5" customHeight="1">
      <c r="A40" s="38">
        <v>33</v>
      </c>
      <c r="B40" s="39">
        <v>116</v>
      </c>
      <c r="C40" s="40" t="s">
        <v>86</v>
      </c>
      <c r="D40" s="41" t="s">
        <v>145</v>
      </c>
      <c r="E40" s="42">
        <v>35974</v>
      </c>
      <c r="F40" s="43" t="s">
        <v>33</v>
      </c>
      <c r="G40" s="43" t="s">
        <v>32</v>
      </c>
      <c r="H40" s="58">
        <v>14.42</v>
      </c>
      <c r="I40" s="58"/>
      <c r="J40" s="44"/>
      <c r="K40" s="45" t="s">
        <v>256</v>
      </c>
    </row>
    <row r="41" spans="1:11" ht="16.5" customHeight="1">
      <c r="A41" s="38">
        <v>34</v>
      </c>
      <c r="B41" s="39">
        <v>138</v>
      </c>
      <c r="C41" s="40" t="s">
        <v>274</v>
      </c>
      <c r="D41" s="41" t="s">
        <v>275</v>
      </c>
      <c r="E41" s="42">
        <v>36300</v>
      </c>
      <c r="F41" s="43" t="s">
        <v>109</v>
      </c>
      <c r="G41" s="43" t="s">
        <v>88</v>
      </c>
      <c r="H41" s="58">
        <v>14.42</v>
      </c>
      <c r="I41" s="58"/>
      <c r="J41" s="44"/>
      <c r="K41" s="45" t="s">
        <v>110</v>
      </c>
    </row>
    <row r="42" spans="1:11" ht="16.5" customHeight="1">
      <c r="A42" s="38">
        <v>35</v>
      </c>
      <c r="B42" s="39">
        <v>16</v>
      </c>
      <c r="C42" s="40" t="s">
        <v>254</v>
      </c>
      <c r="D42" s="41" t="s">
        <v>255</v>
      </c>
      <c r="E42" s="42">
        <v>36206</v>
      </c>
      <c r="F42" s="43" t="s">
        <v>16</v>
      </c>
      <c r="G42" s="43" t="s">
        <v>15</v>
      </c>
      <c r="H42" s="58">
        <v>15.05</v>
      </c>
      <c r="I42" s="58"/>
      <c r="J42" s="44"/>
      <c r="K42" s="45" t="s">
        <v>14</v>
      </c>
    </row>
    <row r="43" spans="1:11" ht="16.5" customHeight="1">
      <c r="A43" s="38">
        <v>36</v>
      </c>
      <c r="B43" s="39">
        <v>2</v>
      </c>
      <c r="C43" s="40" t="s">
        <v>239</v>
      </c>
      <c r="D43" s="41" t="s">
        <v>261</v>
      </c>
      <c r="E43" s="42">
        <v>36092</v>
      </c>
      <c r="F43" s="43" t="s">
        <v>262</v>
      </c>
      <c r="G43" s="43" t="s">
        <v>263</v>
      </c>
      <c r="H43" s="58">
        <v>15.18</v>
      </c>
      <c r="I43" s="58"/>
      <c r="J43" s="44"/>
      <c r="K43" s="45" t="s">
        <v>264</v>
      </c>
    </row>
    <row r="44" spans="1:11" ht="16.5" customHeight="1">
      <c r="A44" s="38">
        <v>37</v>
      </c>
      <c r="B44" s="39">
        <v>3</v>
      </c>
      <c r="C44" s="40" t="s">
        <v>272</v>
      </c>
      <c r="D44" s="41" t="s">
        <v>273</v>
      </c>
      <c r="E44" s="42">
        <v>36450</v>
      </c>
      <c r="F44" s="43" t="s">
        <v>262</v>
      </c>
      <c r="G44" s="43" t="s">
        <v>263</v>
      </c>
      <c r="H44" s="58">
        <v>15.21</v>
      </c>
      <c r="I44" s="58"/>
      <c r="J44" s="44"/>
      <c r="K44" s="45" t="s">
        <v>264</v>
      </c>
    </row>
    <row r="45" spans="1:11" ht="16.5" customHeight="1">
      <c r="A45" s="38">
        <v>38</v>
      </c>
      <c r="B45" s="39">
        <v>4</v>
      </c>
      <c r="C45" s="40" t="s">
        <v>91</v>
      </c>
      <c r="D45" s="41" t="s">
        <v>268</v>
      </c>
      <c r="E45" s="42">
        <v>36061</v>
      </c>
      <c r="F45" s="43" t="s">
        <v>262</v>
      </c>
      <c r="G45" s="43" t="s">
        <v>263</v>
      </c>
      <c r="H45" s="58">
        <v>15.64</v>
      </c>
      <c r="I45" s="58"/>
      <c r="J45" s="44"/>
      <c r="K45" s="45" t="s">
        <v>264</v>
      </c>
    </row>
    <row r="46" spans="1:11" ht="16.5" customHeight="1">
      <c r="A46" s="38"/>
      <c r="B46" s="39">
        <v>36</v>
      </c>
      <c r="C46" s="40" t="s">
        <v>277</v>
      </c>
      <c r="D46" s="41" t="s">
        <v>278</v>
      </c>
      <c r="E46" s="42">
        <v>35693</v>
      </c>
      <c r="F46" s="43" t="s">
        <v>182</v>
      </c>
      <c r="G46" s="43" t="s">
        <v>60</v>
      </c>
      <c r="H46" s="58" t="s">
        <v>808</v>
      </c>
      <c r="I46" s="58"/>
      <c r="J46" s="44"/>
      <c r="K46" s="45" t="s">
        <v>184</v>
      </c>
    </row>
    <row r="47" spans="1:11" ht="16.5" customHeight="1">
      <c r="A47" s="38" t="s">
        <v>279</v>
      </c>
      <c r="B47" s="39">
        <v>135</v>
      </c>
      <c r="C47" s="40" t="s">
        <v>280</v>
      </c>
      <c r="D47" s="41" t="s">
        <v>281</v>
      </c>
      <c r="E47" s="42">
        <v>36037</v>
      </c>
      <c r="F47" s="43" t="s">
        <v>109</v>
      </c>
      <c r="G47" s="43" t="s">
        <v>88</v>
      </c>
      <c r="H47" s="58" t="s">
        <v>808</v>
      </c>
      <c r="I47" s="58"/>
      <c r="J47" s="44"/>
      <c r="K47" s="45" t="s">
        <v>110</v>
      </c>
    </row>
    <row r="48" spans="1:11" ht="16.5" customHeight="1">
      <c r="A48" s="38"/>
      <c r="B48" s="39">
        <v>98</v>
      </c>
      <c r="C48" s="40" t="s">
        <v>168</v>
      </c>
      <c r="D48" s="41" t="s">
        <v>269</v>
      </c>
      <c r="E48" s="42">
        <v>36432</v>
      </c>
      <c r="F48" s="43" t="s">
        <v>178</v>
      </c>
      <c r="G48" s="43" t="s">
        <v>49</v>
      </c>
      <c r="H48" s="58" t="s">
        <v>128</v>
      </c>
      <c r="I48" s="58"/>
      <c r="J48" s="44"/>
      <c r="K48" s="45" t="s">
        <v>270</v>
      </c>
    </row>
    <row r="49" spans="1:11" ht="16.5" customHeight="1">
      <c r="A49" s="38"/>
      <c r="B49" s="39">
        <v>21</v>
      </c>
      <c r="C49" s="40" t="s">
        <v>163</v>
      </c>
      <c r="D49" s="41" t="s">
        <v>271</v>
      </c>
      <c r="E49" s="42">
        <v>35901</v>
      </c>
      <c r="F49" s="43" t="s">
        <v>186</v>
      </c>
      <c r="G49" s="43" t="s">
        <v>187</v>
      </c>
      <c r="H49" s="58" t="s">
        <v>128</v>
      </c>
      <c r="I49" s="58"/>
      <c r="J49" s="44"/>
      <c r="K49" s="45" t="s">
        <v>188</v>
      </c>
    </row>
    <row r="50" spans="1:11" ht="16.5" customHeight="1">
      <c r="A50" s="38"/>
      <c r="B50" s="39">
        <v>134</v>
      </c>
      <c r="C50" s="40" t="s">
        <v>257</v>
      </c>
      <c r="D50" s="41" t="s">
        <v>258</v>
      </c>
      <c r="E50" s="42">
        <v>35923</v>
      </c>
      <c r="F50" s="43" t="s">
        <v>259</v>
      </c>
      <c r="G50" s="43" t="s">
        <v>25</v>
      </c>
      <c r="H50" s="58" t="s">
        <v>128</v>
      </c>
      <c r="I50" s="58"/>
      <c r="J50" s="44"/>
      <c r="K50" s="45" t="s">
        <v>260</v>
      </c>
    </row>
    <row r="51" spans="1:11" ht="16.5" customHeight="1">
      <c r="A51" s="38"/>
      <c r="B51" s="39">
        <v>118</v>
      </c>
      <c r="C51" s="40" t="s">
        <v>252</v>
      </c>
      <c r="D51" s="41" t="s">
        <v>276</v>
      </c>
      <c r="E51" s="42">
        <v>35815</v>
      </c>
      <c r="F51" s="43" t="s">
        <v>50</v>
      </c>
      <c r="G51" s="43" t="s">
        <v>49</v>
      </c>
      <c r="H51" s="58" t="s">
        <v>128</v>
      </c>
      <c r="I51" s="58"/>
      <c r="J51" s="44"/>
      <c r="K51" s="45" t="s">
        <v>267</v>
      </c>
    </row>
    <row r="52" spans="1:11" ht="16.5" customHeight="1">
      <c r="A52" s="38" t="s">
        <v>279</v>
      </c>
      <c r="B52" s="39">
        <v>10</v>
      </c>
      <c r="C52" s="40" t="s">
        <v>199</v>
      </c>
      <c r="D52" s="41" t="s">
        <v>282</v>
      </c>
      <c r="E52" s="42">
        <v>36025</v>
      </c>
      <c r="F52" s="43" t="s">
        <v>118</v>
      </c>
      <c r="G52" s="43" t="s">
        <v>49</v>
      </c>
      <c r="H52" s="58" t="s">
        <v>128</v>
      </c>
      <c r="I52" s="58"/>
      <c r="J52" s="44"/>
      <c r="K52" s="45" t="s">
        <v>119</v>
      </c>
    </row>
    <row r="53" spans="1:11" ht="16.5" customHeight="1">
      <c r="A53" s="38" t="s">
        <v>279</v>
      </c>
      <c r="B53" s="39">
        <v>117</v>
      </c>
      <c r="C53" s="40" t="s">
        <v>168</v>
      </c>
      <c r="D53" s="41" t="s">
        <v>283</v>
      </c>
      <c r="E53" s="42">
        <v>35494</v>
      </c>
      <c r="F53" s="43" t="s">
        <v>33</v>
      </c>
      <c r="G53" s="43" t="s">
        <v>32</v>
      </c>
      <c r="H53" s="58" t="s">
        <v>128</v>
      </c>
      <c r="I53" s="58"/>
      <c r="J53" s="44"/>
      <c r="K53" s="45" t="s">
        <v>256</v>
      </c>
    </row>
    <row r="54" spans="1:11" ht="16.5" customHeight="1">
      <c r="A54" s="38" t="s">
        <v>279</v>
      </c>
      <c r="B54" s="39">
        <v>55</v>
      </c>
      <c r="C54" s="40" t="s">
        <v>199</v>
      </c>
      <c r="D54" s="41" t="s">
        <v>284</v>
      </c>
      <c r="E54" s="42">
        <v>35879</v>
      </c>
      <c r="F54" s="43" t="s">
        <v>225</v>
      </c>
      <c r="G54" s="43" t="s">
        <v>49</v>
      </c>
      <c r="H54" s="58" t="s">
        <v>128</v>
      </c>
      <c r="I54" s="58"/>
      <c r="J54" s="44"/>
      <c r="K54" s="45" t="s">
        <v>285</v>
      </c>
    </row>
  </sheetData>
  <sheetProtection/>
  <conditionalFormatting sqref="B44">
    <cfRule type="duplicateValues" priority="6" dxfId="7" stopIfTrue="1">
      <formula>AND(COUNTIF($B$44:$B$44,B44)&gt;1,NOT(ISBLANK(B44)))</formula>
    </cfRule>
    <cfRule type="duplicateValues" priority="7" dxfId="8" stopIfTrue="1">
      <formula>AND(COUNTIF($B$44:$B$44,B44)&gt;1,NOT(ISBLANK(B44)))</formula>
    </cfRule>
  </conditionalFormatting>
  <conditionalFormatting sqref="B8:B40 B42:B43 B45:B54">
    <cfRule type="duplicateValues" priority="10" dxfId="7" stopIfTrue="1">
      <formula>AND(COUNTIF($B$8:$B$40,B8)+COUNTIF($B$42:$B$43,B8)+COUNTIF($B$45:$B$54,B8)&gt;1,NOT(ISBLANK(B8)))</formula>
    </cfRule>
    <cfRule type="duplicateValues" priority="11" dxfId="8" stopIfTrue="1">
      <formula>AND(COUNTIF($B$8:$B$40,B8)+COUNTIF($B$42:$B$43,B8)+COUNTIF($B$45:$B$54,B8)&gt;1,NOT(ISBLANK(B8)))</formula>
    </cfRule>
  </conditionalFormatting>
  <conditionalFormatting sqref="B41">
    <cfRule type="duplicateValues" priority="2" dxfId="7" stopIfTrue="1">
      <formula>AND(COUNTIF($B$41:$B$41,B41)&gt;1,NOT(ISBLANK(B41)))</formula>
    </cfRule>
    <cfRule type="duplicateValues" priority="3" dxfId="8" stopIfTrue="1">
      <formula>AND(COUNTIF($B$41:$B$41,B41)&gt;1,NOT(ISBLANK(B41)))</formula>
    </cfRule>
  </conditionalFormatting>
  <printOptions/>
  <pageMargins left="0.7" right="0.7" top="0.2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A1" sqref="A1"/>
    </sheetView>
  </sheetViews>
  <sheetFormatPr defaultColWidth="5.8515625" defaultRowHeight="12.75" customHeight="1"/>
  <cols>
    <col min="1" max="2" width="5.57421875" style="1" customWidth="1"/>
    <col min="3" max="3" width="5.8515625" style="1" customWidth="1"/>
    <col min="4" max="4" width="12.57421875" style="1" customWidth="1"/>
    <col min="5" max="5" width="14.7109375" style="1" customWidth="1"/>
    <col min="6" max="6" width="10.421875" style="1" customWidth="1"/>
    <col min="7" max="7" width="14.28125" style="1" customWidth="1"/>
    <col min="8" max="10" width="9.140625" style="1" customWidth="1"/>
    <col min="11" max="11" width="25.28125" style="1" bestFit="1" customWidth="1"/>
    <col min="12" max="250" width="9.140625" style="1" customWidth="1"/>
    <col min="251" max="251" width="5.57421875" style="1" customWidth="1"/>
    <col min="252" max="252" width="9.140625" style="1" customWidth="1"/>
    <col min="253" max="253" width="6.7109375" style="1" customWidth="1"/>
    <col min="254" max="255" width="9.140625" style="1" customWidth="1"/>
    <col min="256" max="16384" width="5.8515625" style="1" customWidth="1"/>
  </cols>
  <sheetData>
    <row r="1" spans="1:17" ht="18">
      <c r="A1" s="22" t="s">
        <v>81</v>
      </c>
      <c r="B1" s="22"/>
      <c r="E1" s="20"/>
      <c r="H1" s="20"/>
      <c r="I1" s="66"/>
      <c r="J1" s="24"/>
      <c r="K1" s="24"/>
      <c r="L1" s="24"/>
      <c r="M1" s="24"/>
      <c r="N1" s="24"/>
      <c r="O1" s="24"/>
      <c r="P1" s="24"/>
      <c r="Q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7" ht="12.75">
      <c r="A3" s="21" t="s">
        <v>80</v>
      </c>
      <c r="B3" s="21"/>
      <c r="E3" s="20"/>
      <c r="G3" s="1" t="s">
        <v>79</v>
      </c>
      <c r="H3" s="20"/>
      <c r="I3" s="66"/>
      <c r="J3" s="24"/>
      <c r="K3" s="24"/>
      <c r="L3" s="24"/>
      <c r="M3" s="24"/>
      <c r="N3" s="24"/>
      <c r="O3" s="24"/>
      <c r="P3" s="24"/>
      <c r="Q3" s="25"/>
    </row>
    <row r="4" spans="1:17" ht="8.25" customHeight="1">
      <c r="A4" s="26"/>
      <c r="B4" s="26"/>
      <c r="E4" s="20"/>
      <c r="H4" s="20"/>
      <c r="I4" s="66"/>
      <c r="J4" s="24"/>
      <c r="K4" s="24"/>
      <c r="L4" s="24"/>
      <c r="M4" s="24"/>
      <c r="N4" s="24"/>
      <c r="O4" s="24"/>
      <c r="P4" s="24"/>
      <c r="Q4" s="25"/>
    </row>
    <row r="5" spans="1:4" ht="18">
      <c r="A5" s="18"/>
      <c r="B5" s="18"/>
      <c r="C5" s="18"/>
      <c r="D5" s="17" t="s">
        <v>809</v>
      </c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K6" s="82"/>
    </row>
    <row r="7" spans="1:11" ht="51.75" thickBot="1">
      <c r="A7" s="178" t="s">
        <v>1041</v>
      </c>
      <c r="B7" s="179" t="s">
        <v>1042</v>
      </c>
      <c r="C7" s="32" t="s">
        <v>76</v>
      </c>
      <c r="D7" s="33" t="s">
        <v>75</v>
      </c>
      <c r="E7" s="34" t="s">
        <v>74</v>
      </c>
      <c r="F7" s="35" t="s">
        <v>73</v>
      </c>
      <c r="G7" s="36" t="s">
        <v>72</v>
      </c>
      <c r="H7" s="36" t="s">
        <v>71</v>
      </c>
      <c r="I7" s="31" t="s">
        <v>104</v>
      </c>
      <c r="J7" s="31" t="s">
        <v>106</v>
      </c>
      <c r="K7" s="37" t="s">
        <v>70</v>
      </c>
    </row>
    <row r="8" spans="1:11" ht="15">
      <c r="A8" s="38">
        <v>1</v>
      </c>
      <c r="B8" s="38">
        <v>2</v>
      </c>
      <c r="C8" s="39">
        <v>200</v>
      </c>
      <c r="D8" s="40" t="s">
        <v>23</v>
      </c>
      <c r="E8" s="41" t="s">
        <v>755</v>
      </c>
      <c r="F8" s="42" t="s">
        <v>704</v>
      </c>
      <c r="G8" s="43" t="s">
        <v>3</v>
      </c>
      <c r="H8" s="43" t="s">
        <v>2</v>
      </c>
      <c r="I8" s="58">
        <v>27.35</v>
      </c>
      <c r="J8" s="44"/>
      <c r="K8" s="45" t="s">
        <v>123</v>
      </c>
    </row>
    <row r="9" spans="1:11" ht="15">
      <c r="A9" s="38">
        <v>2</v>
      </c>
      <c r="B9" s="38">
        <v>1</v>
      </c>
      <c r="C9" s="39">
        <v>123</v>
      </c>
      <c r="D9" s="40" t="s">
        <v>114</v>
      </c>
      <c r="E9" s="41" t="s">
        <v>730</v>
      </c>
      <c r="F9" s="42">
        <v>35548</v>
      </c>
      <c r="G9" s="43" t="s">
        <v>89</v>
      </c>
      <c r="H9" s="43" t="s">
        <v>88</v>
      </c>
      <c r="I9" s="58">
        <v>27.44</v>
      </c>
      <c r="J9" s="44"/>
      <c r="K9" s="45" t="s">
        <v>398</v>
      </c>
    </row>
    <row r="10" spans="1:11" ht="15">
      <c r="A10" s="38">
        <v>3</v>
      </c>
      <c r="B10" s="38">
        <v>3</v>
      </c>
      <c r="C10" s="39">
        <v>118</v>
      </c>
      <c r="D10" s="40" t="s">
        <v>408</v>
      </c>
      <c r="E10" s="41" t="s">
        <v>407</v>
      </c>
      <c r="F10" s="42">
        <v>36165</v>
      </c>
      <c r="G10" s="43" t="s">
        <v>382</v>
      </c>
      <c r="H10" s="43" t="s">
        <v>49</v>
      </c>
      <c r="I10" s="58">
        <v>27.83</v>
      </c>
      <c r="J10" s="44"/>
      <c r="K10" s="45" t="s">
        <v>381</v>
      </c>
    </row>
    <row r="11" spans="1:11" ht="15">
      <c r="A11" s="38">
        <v>4</v>
      </c>
      <c r="B11" s="38">
        <v>4</v>
      </c>
      <c r="C11" s="39">
        <v>124</v>
      </c>
      <c r="D11" s="40" t="s">
        <v>404</v>
      </c>
      <c r="E11" s="41" t="s">
        <v>403</v>
      </c>
      <c r="F11" s="42">
        <v>35515</v>
      </c>
      <c r="G11" s="43" t="s">
        <v>89</v>
      </c>
      <c r="H11" s="43" t="s">
        <v>88</v>
      </c>
      <c r="I11" s="58">
        <v>28.01</v>
      </c>
      <c r="J11" s="44"/>
      <c r="K11" s="45" t="s">
        <v>398</v>
      </c>
    </row>
    <row r="12" spans="1:11" ht="15">
      <c r="A12" s="38">
        <v>5</v>
      </c>
      <c r="B12" s="38">
        <v>5</v>
      </c>
      <c r="C12" s="39">
        <v>121</v>
      </c>
      <c r="D12" s="40" t="s">
        <v>296</v>
      </c>
      <c r="E12" s="41" t="s">
        <v>295</v>
      </c>
      <c r="F12" s="42">
        <v>36053</v>
      </c>
      <c r="G12" s="43" t="s">
        <v>89</v>
      </c>
      <c r="H12" s="43" t="s">
        <v>88</v>
      </c>
      <c r="I12" s="58">
        <v>28.58</v>
      </c>
      <c r="J12" s="44"/>
      <c r="K12" s="45" t="s">
        <v>294</v>
      </c>
    </row>
    <row r="13" spans="1:11" ht="15">
      <c r="A13" s="38">
        <v>6</v>
      </c>
      <c r="B13" s="38">
        <v>6</v>
      </c>
      <c r="C13" s="39">
        <v>135</v>
      </c>
      <c r="D13" s="40" t="s">
        <v>358</v>
      </c>
      <c r="E13" s="41" t="s">
        <v>738</v>
      </c>
      <c r="F13" s="42" t="s">
        <v>739</v>
      </c>
      <c r="G13" s="43" t="s">
        <v>44</v>
      </c>
      <c r="H13" s="43" t="s">
        <v>15</v>
      </c>
      <c r="I13" s="58">
        <v>28.61</v>
      </c>
      <c r="J13" s="44"/>
      <c r="K13" s="45" t="s">
        <v>204</v>
      </c>
    </row>
    <row r="14" spans="1:11" ht="15">
      <c r="A14" s="38">
        <v>7</v>
      </c>
      <c r="B14" s="38">
        <v>7</v>
      </c>
      <c r="C14" s="39">
        <v>42</v>
      </c>
      <c r="D14" s="40" t="s">
        <v>114</v>
      </c>
      <c r="E14" s="41" t="s">
        <v>406</v>
      </c>
      <c r="F14" s="42">
        <v>35579</v>
      </c>
      <c r="G14" s="43" t="s">
        <v>142</v>
      </c>
      <c r="H14" s="43" t="s">
        <v>49</v>
      </c>
      <c r="I14" s="58">
        <v>28.78</v>
      </c>
      <c r="J14" s="44"/>
      <c r="K14" s="45" t="s">
        <v>405</v>
      </c>
    </row>
    <row r="15" spans="1:11" ht="15">
      <c r="A15" s="38">
        <v>8</v>
      </c>
      <c r="B15" s="38">
        <v>8</v>
      </c>
      <c r="C15" s="39">
        <v>125</v>
      </c>
      <c r="D15" s="40" t="s">
        <v>400</v>
      </c>
      <c r="E15" s="41" t="s">
        <v>399</v>
      </c>
      <c r="F15" s="42">
        <v>35433</v>
      </c>
      <c r="G15" s="43" t="s">
        <v>89</v>
      </c>
      <c r="H15" s="43" t="s">
        <v>88</v>
      </c>
      <c r="I15" s="58">
        <v>28.8</v>
      </c>
      <c r="J15" s="44"/>
      <c r="K15" s="45" t="s">
        <v>398</v>
      </c>
    </row>
    <row r="16" spans="1:11" ht="15">
      <c r="A16" s="38">
        <v>9</v>
      </c>
      <c r="B16" s="38">
        <v>9</v>
      </c>
      <c r="C16" s="39">
        <v>4</v>
      </c>
      <c r="D16" s="40" t="s">
        <v>18</v>
      </c>
      <c r="E16" s="41" t="s">
        <v>397</v>
      </c>
      <c r="F16" s="42">
        <v>35919</v>
      </c>
      <c r="G16" s="43" t="s">
        <v>50</v>
      </c>
      <c r="H16" s="43" t="s">
        <v>49</v>
      </c>
      <c r="I16" s="58">
        <v>29.19</v>
      </c>
      <c r="J16" s="44"/>
      <c r="K16" s="45" t="s">
        <v>48</v>
      </c>
    </row>
    <row r="17" spans="1:11" ht="15">
      <c r="A17" s="38">
        <v>10</v>
      </c>
      <c r="B17" s="38">
        <v>10</v>
      </c>
      <c r="C17" s="39">
        <v>52</v>
      </c>
      <c r="D17" s="40" t="s">
        <v>402</v>
      </c>
      <c r="E17" s="41" t="s">
        <v>748</v>
      </c>
      <c r="F17" s="42">
        <v>35598</v>
      </c>
      <c r="G17" s="43" t="s">
        <v>182</v>
      </c>
      <c r="H17" s="43" t="s">
        <v>60</v>
      </c>
      <c r="I17" s="58">
        <v>29.19</v>
      </c>
      <c r="J17" s="44"/>
      <c r="K17" s="45" t="s">
        <v>184</v>
      </c>
    </row>
    <row r="18" spans="1:11" ht="15">
      <c r="A18" s="38">
        <v>11</v>
      </c>
      <c r="B18" s="38">
        <v>11</v>
      </c>
      <c r="C18" s="39">
        <v>136</v>
      </c>
      <c r="D18" s="40" t="s">
        <v>116</v>
      </c>
      <c r="E18" s="41" t="s">
        <v>750</v>
      </c>
      <c r="F18" s="42" t="s">
        <v>751</v>
      </c>
      <c r="G18" s="43" t="s">
        <v>44</v>
      </c>
      <c r="H18" s="43" t="s">
        <v>15</v>
      </c>
      <c r="I18" s="58">
        <v>29.32</v>
      </c>
      <c r="J18" s="44"/>
      <c r="K18" s="45" t="s">
        <v>204</v>
      </c>
    </row>
    <row r="19" spans="1:11" ht="15">
      <c r="A19" s="38">
        <v>12</v>
      </c>
      <c r="B19" s="38">
        <v>12</v>
      </c>
      <c r="C19" s="39">
        <v>138</v>
      </c>
      <c r="D19" s="40" t="s">
        <v>388</v>
      </c>
      <c r="E19" s="41" t="s">
        <v>387</v>
      </c>
      <c r="F19" s="42" t="s">
        <v>485</v>
      </c>
      <c r="G19" s="43" t="s">
        <v>44</v>
      </c>
      <c r="H19" s="43" t="s">
        <v>15</v>
      </c>
      <c r="I19" s="58">
        <v>29.34</v>
      </c>
      <c r="J19" s="44"/>
      <c r="K19" s="45" t="s">
        <v>204</v>
      </c>
    </row>
    <row r="20" spans="1:11" ht="15">
      <c r="A20" s="38">
        <v>13</v>
      </c>
      <c r="B20" s="38">
        <v>13</v>
      </c>
      <c r="C20" s="39">
        <v>27</v>
      </c>
      <c r="D20" s="40" t="s">
        <v>753</v>
      </c>
      <c r="E20" s="41" t="s">
        <v>754</v>
      </c>
      <c r="F20" s="42">
        <v>35688</v>
      </c>
      <c r="G20" s="43" t="s">
        <v>228</v>
      </c>
      <c r="H20" s="43" t="s">
        <v>15</v>
      </c>
      <c r="I20" s="58">
        <v>29.41</v>
      </c>
      <c r="J20" s="44"/>
      <c r="K20" s="45" t="s">
        <v>348</v>
      </c>
    </row>
    <row r="21" spans="1:11" ht="15">
      <c r="A21" s="38">
        <v>14</v>
      </c>
      <c r="B21" s="38">
        <v>14</v>
      </c>
      <c r="C21" s="39">
        <v>92</v>
      </c>
      <c r="D21" s="40" t="s">
        <v>107</v>
      </c>
      <c r="E21" s="41" t="s">
        <v>747</v>
      </c>
      <c r="F21" s="42">
        <v>36110</v>
      </c>
      <c r="G21" s="43" t="s">
        <v>126</v>
      </c>
      <c r="H21" s="43" t="s">
        <v>127</v>
      </c>
      <c r="I21" s="58">
        <v>29.49</v>
      </c>
      <c r="J21" s="44"/>
      <c r="K21" s="45" t="s">
        <v>304</v>
      </c>
    </row>
    <row r="22" spans="1:11" ht="15">
      <c r="A22" s="38">
        <v>15</v>
      </c>
      <c r="B22" s="38">
        <v>15</v>
      </c>
      <c r="C22" s="39">
        <v>5</v>
      </c>
      <c r="D22" s="40" t="s">
        <v>11</v>
      </c>
      <c r="E22" s="41" t="s">
        <v>705</v>
      </c>
      <c r="F22" s="42">
        <v>35822</v>
      </c>
      <c r="G22" s="43" t="s">
        <v>50</v>
      </c>
      <c r="H22" s="43" t="s">
        <v>49</v>
      </c>
      <c r="I22" s="58">
        <v>29.53</v>
      </c>
      <c r="J22" s="44"/>
      <c r="K22" s="45" t="s">
        <v>131</v>
      </c>
    </row>
    <row r="23" spans="1:11" ht="15">
      <c r="A23" s="38">
        <v>16</v>
      </c>
      <c r="B23" s="38">
        <v>16</v>
      </c>
      <c r="C23" s="39">
        <v>38</v>
      </c>
      <c r="D23" s="40" t="s">
        <v>386</v>
      </c>
      <c r="E23" s="41" t="s">
        <v>385</v>
      </c>
      <c r="F23" s="42">
        <v>36245</v>
      </c>
      <c r="G23" s="43" t="s">
        <v>299</v>
      </c>
      <c r="H23" s="43" t="s">
        <v>25</v>
      </c>
      <c r="I23" s="58">
        <v>29.67</v>
      </c>
      <c r="J23" s="44"/>
      <c r="K23" s="45" t="s">
        <v>298</v>
      </c>
    </row>
    <row r="24" spans="1:11" ht="15">
      <c r="A24" s="38">
        <v>17</v>
      </c>
      <c r="B24" s="38">
        <v>17</v>
      </c>
      <c r="C24" s="39">
        <v>206</v>
      </c>
      <c r="D24" s="40" t="s">
        <v>392</v>
      </c>
      <c r="E24" s="41" t="s">
        <v>121</v>
      </c>
      <c r="F24" s="42" t="s">
        <v>810</v>
      </c>
      <c r="G24" s="43" t="s">
        <v>3</v>
      </c>
      <c r="H24" s="43" t="s">
        <v>2</v>
      </c>
      <c r="I24" s="58">
        <v>29.8</v>
      </c>
      <c r="J24" s="44"/>
      <c r="K24" s="45" t="s">
        <v>123</v>
      </c>
    </row>
    <row r="25" spans="1:11" ht="15">
      <c r="A25" s="38">
        <v>18</v>
      </c>
      <c r="B25" s="38">
        <v>18</v>
      </c>
      <c r="C25" s="39">
        <v>35</v>
      </c>
      <c r="D25" s="40" t="s">
        <v>130</v>
      </c>
      <c r="E25" s="41" t="s">
        <v>377</v>
      </c>
      <c r="F25" s="42">
        <v>35702</v>
      </c>
      <c r="G25" s="43" t="s">
        <v>299</v>
      </c>
      <c r="H25" s="43" t="s">
        <v>25</v>
      </c>
      <c r="I25" s="58">
        <v>29.85</v>
      </c>
      <c r="J25" s="44"/>
      <c r="K25" s="45" t="s">
        <v>298</v>
      </c>
    </row>
    <row r="26" spans="1:11" ht="15">
      <c r="A26" s="38">
        <v>19</v>
      </c>
      <c r="B26" s="38">
        <v>19</v>
      </c>
      <c r="C26" s="39">
        <v>16</v>
      </c>
      <c r="D26" s="40" t="s">
        <v>371</v>
      </c>
      <c r="E26" s="41" t="s">
        <v>370</v>
      </c>
      <c r="F26" s="42">
        <v>35489</v>
      </c>
      <c r="G26" s="43" t="s">
        <v>16</v>
      </c>
      <c r="H26" s="43" t="s">
        <v>15</v>
      </c>
      <c r="I26" s="58">
        <v>30.11</v>
      </c>
      <c r="J26" s="44"/>
      <c r="K26" s="45" t="s">
        <v>14</v>
      </c>
    </row>
    <row r="27" spans="1:11" ht="15">
      <c r="A27" s="38">
        <v>20</v>
      </c>
      <c r="B27" s="38">
        <v>20</v>
      </c>
      <c r="C27" s="39">
        <v>44</v>
      </c>
      <c r="D27" s="40" t="s">
        <v>23</v>
      </c>
      <c r="E27" s="41" t="s">
        <v>695</v>
      </c>
      <c r="F27" s="42">
        <v>35882</v>
      </c>
      <c r="G27" s="43" t="s">
        <v>142</v>
      </c>
      <c r="H27" s="43" t="s">
        <v>49</v>
      </c>
      <c r="I27" s="58">
        <v>30.11</v>
      </c>
      <c r="J27" s="44"/>
      <c r="K27" s="45" t="s">
        <v>232</v>
      </c>
    </row>
    <row r="28" spans="1:11" ht="15">
      <c r="A28" s="38">
        <v>21</v>
      </c>
      <c r="B28" s="38">
        <v>21</v>
      </c>
      <c r="C28" s="39">
        <v>99</v>
      </c>
      <c r="D28" s="40" t="s">
        <v>759</v>
      </c>
      <c r="E28" s="41" t="s">
        <v>569</v>
      </c>
      <c r="F28" s="42">
        <v>35773</v>
      </c>
      <c r="G28" s="43" t="s">
        <v>178</v>
      </c>
      <c r="H28" s="43" t="s">
        <v>49</v>
      </c>
      <c r="I28" s="58">
        <v>30.15</v>
      </c>
      <c r="J28" s="44"/>
      <c r="K28" s="45" t="s">
        <v>179</v>
      </c>
    </row>
    <row r="29" spans="1:11" ht="15">
      <c r="A29" s="38">
        <v>22</v>
      </c>
      <c r="B29" s="38">
        <v>22</v>
      </c>
      <c r="C29" s="39">
        <v>137</v>
      </c>
      <c r="D29" s="40" t="s">
        <v>324</v>
      </c>
      <c r="E29" s="41" t="s">
        <v>762</v>
      </c>
      <c r="F29" s="42" t="s">
        <v>763</v>
      </c>
      <c r="G29" s="43" t="s">
        <v>44</v>
      </c>
      <c r="H29" s="43" t="s">
        <v>15</v>
      </c>
      <c r="I29" s="58">
        <v>30.26</v>
      </c>
      <c r="J29" s="44"/>
      <c r="K29" s="45" t="s">
        <v>204</v>
      </c>
    </row>
    <row r="30" spans="1:11" ht="15">
      <c r="A30" s="38">
        <v>23</v>
      </c>
      <c r="B30" s="38">
        <v>23</v>
      </c>
      <c r="C30" s="39">
        <v>53</v>
      </c>
      <c r="D30" s="40" t="s">
        <v>18</v>
      </c>
      <c r="E30" s="41" t="s">
        <v>749</v>
      </c>
      <c r="F30" s="42">
        <v>35566</v>
      </c>
      <c r="G30" s="43" t="s">
        <v>182</v>
      </c>
      <c r="H30" s="43" t="s">
        <v>60</v>
      </c>
      <c r="I30" s="58">
        <v>30.42</v>
      </c>
      <c r="J30" s="44"/>
      <c r="K30" s="45" t="s">
        <v>184</v>
      </c>
    </row>
    <row r="31" spans="1:11" ht="15">
      <c r="A31" s="38">
        <v>24</v>
      </c>
      <c r="B31" s="38">
        <v>24</v>
      </c>
      <c r="C31" s="39">
        <v>76</v>
      </c>
      <c r="D31" s="40" t="s">
        <v>61</v>
      </c>
      <c r="E31" s="41" t="s">
        <v>757</v>
      </c>
      <c r="F31" s="42">
        <v>35890</v>
      </c>
      <c r="G31" s="43" t="s">
        <v>26</v>
      </c>
      <c r="H31" s="43" t="s">
        <v>25</v>
      </c>
      <c r="I31" s="58">
        <v>30.43</v>
      </c>
      <c r="J31" s="44"/>
      <c r="K31" s="45" t="s">
        <v>196</v>
      </c>
    </row>
    <row r="32" spans="1:11" ht="15">
      <c r="A32" s="38">
        <v>25</v>
      </c>
      <c r="B32" s="38">
        <v>25</v>
      </c>
      <c r="C32" s="39">
        <v>2</v>
      </c>
      <c r="D32" s="40" t="s">
        <v>18</v>
      </c>
      <c r="E32" s="41" t="s">
        <v>369</v>
      </c>
      <c r="F32" s="42">
        <v>36433</v>
      </c>
      <c r="G32" s="43" t="s">
        <v>366</v>
      </c>
      <c r="H32" s="43" t="s">
        <v>219</v>
      </c>
      <c r="I32" s="58">
        <v>30.45</v>
      </c>
      <c r="J32" s="44"/>
      <c r="K32" s="45" t="s">
        <v>506</v>
      </c>
    </row>
    <row r="33" spans="1:11" ht="15">
      <c r="A33" s="38">
        <v>26</v>
      </c>
      <c r="B33" s="38">
        <v>26</v>
      </c>
      <c r="C33" s="39">
        <v>208</v>
      </c>
      <c r="D33" s="40" t="s">
        <v>811</v>
      </c>
      <c r="E33" s="41" t="s">
        <v>596</v>
      </c>
      <c r="F33" s="42" t="s">
        <v>812</v>
      </c>
      <c r="G33" s="43" t="s">
        <v>259</v>
      </c>
      <c r="H33" s="43" t="s">
        <v>25</v>
      </c>
      <c r="I33" s="58">
        <v>30.6</v>
      </c>
      <c r="J33" s="44"/>
      <c r="K33" s="45" t="s">
        <v>542</v>
      </c>
    </row>
    <row r="34" spans="1:11" ht="15">
      <c r="A34" s="38">
        <v>27</v>
      </c>
      <c r="B34" s="38">
        <v>27</v>
      </c>
      <c r="C34" s="39">
        <v>141</v>
      </c>
      <c r="D34" s="40" t="s">
        <v>358</v>
      </c>
      <c r="E34" s="41" t="s">
        <v>357</v>
      </c>
      <c r="F34" s="42" t="s">
        <v>813</v>
      </c>
      <c r="G34" s="43" t="s">
        <v>44</v>
      </c>
      <c r="H34" s="43" t="s">
        <v>15</v>
      </c>
      <c r="I34" s="58">
        <v>30.79</v>
      </c>
      <c r="J34" s="44"/>
      <c r="K34" s="45" t="s">
        <v>204</v>
      </c>
    </row>
    <row r="35" spans="1:11" ht="15">
      <c r="A35" s="38">
        <v>28</v>
      </c>
      <c r="B35" s="38">
        <v>28</v>
      </c>
      <c r="C35" s="39">
        <v>94</v>
      </c>
      <c r="D35" s="40" t="s">
        <v>18</v>
      </c>
      <c r="E35" s="41" t="s">
        <v>305</v>
      </c>
      <c r="F35" s="42">
        <v>35842</v>
      </c>
      <c r="G35" s="43" t="s">
        <v>126</v>
      </c>
      <c r="H35" s="43" t="s">
        <v>127</v>
      </c>
      <c r="I35" s="58">
        <v>30.82</v>
      </c>
      <c r="J35" s="44"/>
      <c r="K35" s="45" t="s">
        <v>304</v>
      </c>
    </row>
    <row r="36" spans="1:11" ht="15">
      <c r="A36" s="38">
        <v>29</v>
      </c>
      <c r="B36" s="38">
        <v>29</v>
      </c>
      <c r="C36" s="39">
        <v>81</v>
      </c>
      <c r="D36" s="40" t="s">
        <v>340</v>
      </c>
      <c r="E36" s="41" t="s">
        <v>339</v>
      </c>
      <c r="F36" s="42">
        <v>35839</v>
      </c>
      <c r="G36" s="43" t="s">
        <v>26</v>
      </c>
      <c r="H36" s="43" t="s">
        <v>25</v>
      </c>
      <c r="I36" s="58">
        <v>30.92</v>
      </c>
      <c r="J36" s="44"/>
      <c r="K36" s="45" t="s">
        <v>24</v>
      </c>
    </row>
    <row r="37" spans="1:11" ht="15">
      <c r="A37" s="38">
        <v>30</v>
      </c>
      <c r="B37" s="38">
        <v>30</v>
      </c>
      <c r="C37" s="39">
        <v>74</v>
      </c>
      <c r="D37" s="40" t="s">
        <v>740</v>
      </c>
      <c r="E37" s="41" t="s">
        <v>741</v>
      </c>
      <c r="F37" s="42">
        <v>36347</v>
      </c>
      <c r="G37" s="43" t="s">
        <v>26</v>
      </c>
      <c r="H37" s="43" t="s">
        <v>25</v>
      </c>
      <c r="I37" s="58">
        <v>30.94</v>
      </c>
      <c r="J37" s="44"/>
      <c r="K37" s="45" t="s">
        <v>24</v>
      </c>
    </row>
    <row r="38" spans="1:11" ht="15">
      <c r="A38" s="38">
        <v>31</v>
      </c>
      <c r="B38" s="38">
        <v>31</v>
      </c>
      <c r="C38" s="39">
        <v>199</v>
      </c>
      <c r="D38" s="40" t="s">
        <v>590</v>
      </c>
      <c r="E38" s="41" t="s">
        <v>700</v>
      </c>
      <c r="F38" s="42" t="s">
        <v>701</v>
      </c>
      <c r="G38" s="43" t="s">
        <v>259</v>
      </c>
      <c r="H38" s="43" t="s">
        <v>25</v>
      </c>
      <c r="I38" s="58">
        <v>31</v>
      </c>
      <c r="J38" s="44"/>
      <c r="K38" s="45" t="s">
        <v>577</v>
      </c>
    </row>
    <row r="39" spans="1:12" ht="15">
      <c r="A39" s="165"/>
      <c r="B39" s="38">
        <v>32</v>
      </c>
      <c r="C39" s="39">
        <v>142</v>
      </c>
      <c r="D39" s="40" t="s">
        <v>116</v>
      </c>
      <c r="E39" s="41" t="s">
        <v>374</v>
      </c>
      <c r="F39" s="42" t="s">
        <v>814</v>
      </c>
      <c r="G39" s="43" t="s">
        <v>815</v>
      </c>
      <c r="H39" s="43" t="s">
        <v>15</v>
      </c>
      <c r="I39" s="58">
        <v>31.08</v>
      </c>
      <c r="J39" s="44"/>
      <c r="K39" s="45" t="s">
        <v>204</v>
      </c>
      <c r="L39" s="174"/>
    </row>
    <row r="40" spans="1:11" ht="15">
      <c r="A40" s="38">
        <v>32</v>
      </c>
      <c r="B40" s="38">
        <v>33</v>
      </c>
      <c r="C40" s="39">
        <v>203</v>
      </c>
      <c r="D40" s="40" t="s">
        <v>307</v>
      </c>
      <c r="E40" s="41" t="s">
        <v>306</v>
      </c>
      <c r="F40" s="42" t="s">
        <v>816</v>
      </c>
      <c r="G40" s="43" t="s">
        <v>259</v>
      </c>
      <c r="H40" s="43" t="s">
        <v>25</v>
      </c>
      <c r="I40" s="58">
        <v>31.1</v>
      </c>
      <c r="J40" s="44"/>
      <c r="K40" s="45" t="s">
        <v>288</v>
      </c>
    </row>
    <row r="41" spans="1:11" ht="15">
      <c r="A41" s="38">
        <v>33</v>
      </c>
      <c r="B41" s="38">
        <v>34</v>
      </c>
      <c r="C41" s="39">
        <v>98</v>
      </c>
      <c r="D41" s="40" t="s">
        <v>116</v>
      </c>
      <c r="E41" s="41" t="s">
        <v>752</v>
      </c>
      <c r="F41" s="42">
        <v>35667</v>
      </c>
      <c r="G41" s="43" t="s">
        <v>178</v>
      </c>
      <c r="H41" s="43" t="s">
        <v>49</v>
      </c>
      <c r="I41" s="58">
        <v>31.26</v>
      </c>
      <c r="J41" s="44"/>
      <c r="K41" s="45" t="s">
        <v>179</v>
      </c>
    </row>
    <row r="42" spans="1:11" ht="15">
      <c r="A42" s="38">
        <v>34</v>
      </c>
      <c r="B42" s="38">
        <v>35</v>
      </c>
      <c r="C42" s="39">
        <v>68</v>
      </c>
      <c r="D42" s="40" t="s">
        <v>18</v>
      </c>
      <c r="E42" s="41" t="s">
        <v>724</v>
      </c>
      <c r="F42" s="42">
        <v>36116</v>
      </c>
      <c r="G42" s="43" t="s">
        <v>332</v>
      </c>
      <c r="H42" s="43" t="s">
        <v>15</v>
      </c>
      <c r="I42" s="58">
        <v>31.32</v>
      </c>
      <c r="J42" s="44"/>
      <c r="K42" s="45" t="s">
        <v>331</v>
      </c>
    </row>
    <row r="43" spans="1:11" ht="15">
      <c r="A43" s="38">
        <v>35</v>
      </c>
      <c r="B43" s="38">
        <v>36</v>
      </c>
      <c r="C43" s="39">
        <v>212</v>
      </c>
      <c r="D43" s="40" t="s">
        <v>392</v>
      </c>
      <c r="E43" s="41" t="s">
        <v>744</v>
      </c>
      <c r="F43" s="42" t="s">
        <v>745</v>
      </c>
      <c r="G43" s="43" t="s">
        <v>259</v>
      </c>
      <c r="H43" s="43" t="s">
        <v>25</v>
      </c>
      <c r="I43" s="58">
        <v>31.36</v>
      </c>
      <c r="J43" s="44"/>
      <c r="K43" s="45" t="s">
        <v>288</v>
      </c>
    </row>
    <row r="44" spans="1:11" ht="15">
      <c r="A44" s="38">
        <v>36</v>
      </c>
      <c r="B44" s="38">
        <v>37</v>
      </c>
      <c r="C44" s="39">
        <v>73</v>
      </c>
      <c r="D44" s="40" t="s">
        <v>581</v>
      </c>
      <c r="E44" s="41" t="s">
        <v>732</v>
      </c>
      <c r="F44" s="42">
        <v>36250</v>
      </c>
      <c r="G44" s="43" t="s">
        <v>26</v>
      </c>
      <c r="H44" s="43" t="s">
        <v>25</v>
      </c>
      <c r="I44" s="58">
        <v>31.39</v>
      </c>
      <c r="J44" s="44"/>
      <c r="K44" s="45" t="s">
        <v>733</v>
      </c>
    </row>
    <row r="45" spans="1:11" ht="15">
      <c r="A45" s="38">
        <v>37</v>
      </c>
      <c r="B45" s="38">
        <v>38</v>
      </c>
      <c r="C45" s="39">
        <v>113</v>
      </c>
      <c r="D45" s="40" t="s">
        <v>353</v>
      </c>
      <c r="E45" s="41" t="s">
        <v>352</v>
      </c>
      <c r="F45" s="42">
        <v>36324</v>
      </c>
      <c r="G45" s="43" t="s">
        <v>309</v>
      </c>
      <c r="H45" s="43" t="s">
        <v>49</v>
      </c>
      <c r="I45" s="58">
        <v>31.43</v>
      </c>
      <c r="J45" s="44"/>
      <c r="K45" s="45" t="s">
        <v>308</v>
      </c>
    </row>
    <row r="46" spans="1:11" ht="15">
      <c r="A46" s="38">
        <v>38</v>
      </c>
      <c r="B46" s="38">
        <v>39</v>
      </c>
      <c r="C46" s="39">
        <v>54</v>
      </c>
      <c r="D46" s="40" t="s">
        <v>313</v>
      </c>
      <c r="E46" s="41" t="s">
        <v>764</v>
      </c>
      <c r="F46" s="42">
        <v>35492</v>
      </c>
      <c r="G46" s="43" t="s">
        <v>182</v>
      </c>
      <c r="H46" s="43" t="s">
        <v>60</v>
      </c>
      <c r="I46" s="58">
        <v>31.43</v>
      </c>
      <c r="J46" s="44"/>
      <c r="K46" s="45" t="s">
        <v>184</v>
      </c>
    </row>
    <row r="47" spans="1:11" ht="15">
      <c r="A47" s="38">
        <v>39</v>
      </c>
      <c r="B47" s="38">
        <v>40</v>
      </c>
      <c r="C47" s="39">
        <v>39</v>
      </c>
      <c r="D47" s="40" t="s">
        <v>322</v>
      </c>
      <c r="E47" s="41" t="s">
        <v>350</v>
      </c>
      <c r="F47" s="42">
        <v>36165</v>
      </c>
      <c r="G47" s="43" t="s">
        <v>299</v>
      </c>
      <c r="H47" s="43" t="s">
        <v>25</v>
      </c>
      <c r="I47" s="58">
        <v>31.48</v>
      </c>
      <c r="J47" s="44"/>
      <c r="K47" s="45" t="s">
        <v>298</v>
      </c>
    </row>
    <row r="48" spans="1:11" ht="15">
      <c r="A48" s="38">
        <v>40</v>
      </c>
      <c r="B48" s="38">
        <v>41</v>
      </c>
      <c r="C48" s="39">
        <v>112</v>
      </c>
      <c r="D48" s="40" t="s">
        <v>307</v>
      </c>
      <c r="E48" s="41" t="s">
        <v>356</v>
      </c>
      <c r="F48" s="42">
        <v>36100</v>
      </c>
      <c r="G48" s="43" t="s">
        <v>309</v>
      </c>
      <c r="H48" s="43" t="s">
        <v>49</v>
      </c>
      <c r="I48" s="58">
        <v>31.48</v>
      </c>
      <c r="J48" s="44"/>
      <c r="K48" s="45" t="s">
        <v>308</v>
      </c>
    </row>
    <row r="49" spans="1:11" ht="15">
      <c r="A49" s="38">
        <v>41</v>
      </c>
      <c r="B49" s="38">
        <v>42</v>
      </c>
      <c r="C49" s="39">
        <v>110</v>
      </c>
      <c r="D49" s="40" t="s">
        <v>694</v>
      </c>
      <c r="E49" s="41" t="s">
        <v>817</v>
      </c>
      <c r="F49" s="42">
        <v>36104</v>
      </c>
      <c r="G49" s="43" t="s">
        <v>309</v>
      </c>
      <c r="H49" s="43" t="s">
        <v>49</v>
      </c>
      <c r="I49" s="58">
        <v>31.51</v>
      </c>
      <c r="J49" s="44"/>
      <c r="K49" s="45" t="s">
        <v>308</v>
      </c>
    </row>
    <row r="50" spans="1:11" ht="15">
      <c r="A50" s="38">
        <v>42</v>
      </c>
      <c r="B50" s="38">
        <v>43</v>
      </c>
      <c r="C50" s="39">
        <v>67</v>
      </c>
      <c r="D50" s="40" t="s">
        <v>347</v>
      </c>
      <c r="E50" s="41" t="s">
        <v>346</v>
      </c>
      <c r="F50" s="42">
        <v>36078</v>
      </c>
      <c r="G50" s="43" t="s">
        <v>332</v>
      </c>
      <c r="H50" s="43" t="s">
        <v>15</v>
      </c>
      <c r="I50" s="58">
        <v>31.93</v>
      </c>
      <c r="J50" s="44"/>
      <c r="K50" s="45" t="s">
        <v>331</v>
      </c>
    </row>
    <row r="51" spans="1:11" ht="15">
      <c r="A51" s="38">
        <v>43</v>
      </c>
      <c r="B51" s="38">
        <v>44</v>
      </c>
      <c r="C51" s="39">
        <v>3907</v>
      </c>
      <c r="D51" s="40" t="s">
        <v>402</v>
      </c>
      <c r="E51" s="41" t="s">
        <v>593</v>
      </c>
      <c r="F51" s="42" t="s">
        <v>712</v>
      </c>
      <c r="G51" s="43" t="s">
        <v>207</v>
      </c>
      <c r="H51" s="43" t="s">
        <v>60</v>
      </c>
      <c r="I51" s="58">
        <v>31.98</v>
      </c>
      <c r="J51" s="44"/>
      <c r="K51" s="45" t="s">
        <v>208</v>
      </c>
    </row>
    <row r="52" spans="1:11" ht="15">
      <c r="A52" s="38">
        <v>44</v>
      </c>
      <c r="B52" s="38">
        <v>45</v>
      </c>
      <c r="C52" s="39">
        <v>21</v>
      </c>
      <c r="D52" s="40" t="s">
        <v>322</v>
      </c>
      <c r="E52" s="41" t="s">
        <v>725</v>
      </c>
      <c r="F52" s="42">
        <v>36452</v>
      </c>
      <c r="G52" s="43" t="s">
        <v>16</v>
      </c>
      <c r="H52" s="43" t="s">
        <v>15</v>
      </c>
      <c r="I52" s="58">
        <v>31.99</v>
      </c>
      <c r="J52" s="44"/>
      <c r="K52" s="45" t="s">
        <v>14</v>
      </c>
    </row>
    <row r="53" spans="1:11" ht="15">
      <c r="A53" s="38">
        <v>45</v>
      </c>
      <c r="B53" s="38">
        <v>46</v>
      </c>
      <c r="C53" s="39">
        <v>12</v>
      </c>
      <c r="D53" s="40" t="s">
        <v>760</v>
      </c>
      <c r="E53" s="41" t="s">
        <v>761</v>
      </c>
      <c r="F53" s="42">
        <v>36040</v>
      </c>
      <c r="G53" s="43" t="s">
        <v>118</v>
      </c>
      <c r="H53" s="43" t="s">
        <v>49</v>
      </c>
      <c r="I53" s="58">
        <v>32.02</v>
      </c>
      <c r="J53" s="44"/>
      <c r="K53" s="45" t="s">
        <v>119</v>
      </c>
    </row>
    <row r="54" spans="1:11" ht="15">
      <c r="A54" s="38">
        <v>46</v>
      </c>
      <c r="B54" s="38">
        <v>47</v>
      </c>
      <c r="C54" s="39">
        <v>71</v>
      </c>
      <c r="D54" s="40" t="s">
        <v>734</v>
      </c>
      <c r="E54" s="41" t="s">
        <v>735</v>
      </c>
      <c r="F54" s="42">
        <v>35482</v>
      </c>
      <c r="G54" s="43" t="s">
        <v>332</v>
      </c>
      <c r="H54" s="43" t="s">
        <v>15</v>
      </c>
      <c r="I54" s="58">
        <v>32.03</v>
      </c>
      <c r="J54" s="44"/>
      <c r="K54" s="45" t="s">
        <v>736</v>
      </c>
    </row>
    <row r="55" spans="1:11" ht="15">
      <c r="A55" s="38">
        <v>47</v>
      </c>
      <c r="B55" s="38">
        <v>48</v>
      </c>
      <c r="C55" s="39">
        <v>20</v>
      </c>
      <c r="D55" s="40" t="s">
        <v>307</v>
      </c>
      <c r="E55" s="41" t="s">
        <v>716</v>
      </c>
      <c r="F55" s="42">
        <v>36489</v>
      </c>
      <c r="G55" s="43" t="s">
        <v>16</v>
      </c>
      <c r="H55" s="43" t="s">
        <v>15</v>
      </c>
      <c r="I55" s="58">
        <v>32.04</v>
      </c>
      <c r="J55" s="44"/>
      <c r="K55" s="45" t="s">
        <v>14</v>
      </c>
    </row>
    <row r="56" spans="1:11" ht="15">
      <c r="A56" s="38">
        <v>48</v>
      </c>
      <c r="B56" s="38">
        <v>49</v>
      </c>
      <c r="C56" s="39">
        <v>114</v>
      </c>
      <c r="D56" s="40" t="s">
        <v>293</v>
      </c>
      <c r="E56" s="41" t="s">
        <v>310</v>
      </c>
      <c r="F56" s="42">
        <v>36328</v>
      </c>
      <c r="G56" s="43" t="s">
        <v>309</v>
      </c>
      <c r="H56" s="43" t="s">
        <v>49</v>
      </c>
      <c r="I56" s="58">
        <v>32.33</v>
      </c>
      <c r="J56" s="44"/>
      <c r="K56" s="45" t="s">
        <v>308</v>
      </c>
    </row>
    <row r="57" spans="1:11" ht="15">
      <c r="A57" s="38">
        <v>49</v>
      </c>
      <c r="B57" s="38">
        <v>50</v>
      </c>
      <c r="C57" s="39">
        <v>15</v>
      </c>
      <c r="D57" s="40" t="s">
        <v>324</v>
      </c>
      <c r="E57" s="41" t="s">
        <v>330</v>
      </c>
      <c r="F57" s="42">
        <v>35887</v>
      </c>
      <c r="G57" s="43" t="s">
        <v>16</v>
      </c>
      <c r="H57" s="43" t="s">
        <v>15</v>
      </c>
      <c r="I57" s="58">
        <v>32.55</v>
      </c>
      <c r="J57" s="44"/>
      <c r="K57" s="45" t="s">
        <v>14</v>
      </c>
    </row>
    <row r="58" spans="1:11" ht="15">
      <c r="A58" s="38">
        <v>50</v>
      </c>
      <c r="B58" s="38">
        <v>51</v>
      </c>
      <c r="C58" s="39">
        <v>51</v>
      </c>
      <c r="D58" s="40" t="s">
        <v>770</v>
      </c>
      <c r="E58" s="41" t="s">
        <v>779</v>
      </c>
      <c r="F58" s="42">
        <v>35502</v>
      </c>
      <c r="G58" s="43" t="s">
        <v>317</v>
      </c>
      <c r="H58" s="43" t="s">
        <v>49</v>
      </c>
      <c r="I58" s="58">
        <v>32.64</v>
      </c>
      <c r="J58" s="44"/>
      <c r="K58" s="45" t="s">
        <v>316</v>
      </c>
    </row>
    <row r="59" spans="1:11" ht="15">
      <c r="A59" s="38">
        <v>51</v>
      </c>
      <c r="B59" s="38">
        <v>52</v>
      </c>
      <c r="C59" s="39">
        <v>29</v>
      </c>
      <c r="D59" s="40" t="s">
        <v>18</v>
      </c>
      <c r="E59" s="41" t="s">
        <v>349</v>
      </c>
      <c r="F59" s="42">
        <v>35979</v>
      </c>
      <c r="G59" s="43" t="s">
        <v>228</v>
      </c>
      <c r="H59" s="43" t="s">
        <v>15</v>
      </c>
      <c r="I59" s="58">
        <v>32.77</v>
      </c>
      <c r="J59" s="44"/>
      <c r="K59" s="45" t="s">
        <v>348</v>
      </c>
    </row>
    <row r="60" spans="1:11" ht="15">
      <c r="A60" s="38">
        <v>52</v>
      </c>
      <c r="B60" s="38">
        <v>53</v>
      </c>
      <c r="C60" s="39">
        <v>14</v>
      </c>
      <c r="D60" s="40" t="s">
        <v>23</v>
      </c>
      <c r="E60" s="41" t="s">
        <v>325</v>
      </c>
      <c r="F60" s="42">
        <v>36127</v>
      </c>
      <c r="G60" s="43" t="s">
        <v>16</v>
      </c>
      <c r="H60" s="43" t="s">
        <v>15</v>
      </c>
      <c r="I60" s="58">
        <v>32.82</v>
      </c>
      <c r="J60" s="44"/>
      <c r="K60" s="45" t="s">
        <v>14</v>
      </c>
    </row>
    <row r="61" spans="1:11" ht="15">
      <c r="A61" s="38">
        <v>53</v>
      </c>
      <c r="B61" s="38">
        <v>54</v>
      </c>
      <c r="C61" s="39">
        <v>3906</v>
      </c>
      <c r="D61" s="40" t="s">
        <v>702</v>
      </c>
      <c r="E61" s="41" t="s">
        <v>703</v>
      </c>
      <c r="F61" s="42" t="s">
        <v>704</v>
      </c>
      <c r="G61" s="43" t="s">
        <v>207</v>
      </c>
      <c r="H61" s="43" t="s">
        <v>60</v>
      </c>
      <c r="I61" s="58">
        <v>33.02</v>
      </c>
      <c r="J61" s="44"/>
      <c r="K61" s="45" t="s">
        <v>208</v>
      </c>
    </row>
    <row r="62" spans="1:11" ht="15">
      <c r="A62" s="38">
        <v>54</v>
      </c>
      <c r="B62" s="38">
        <v>55</v>
      </c>
      <c r="C62" s="39">
        <v>36</v>
      </c>
      <c r="D62" s="40" t="s">
        <v>336</v>
      </c>
      <c r="E62" s="41" t="s">
        <v>335</v>
      </c>
      <c r="F62" s="42">
        <v>35581</v>
      </c>
      <c r="G62" s="43" t="s">
        <v>299</v>
      </c>
      <c r="H62" s="43" t="s">
        <v>25</v>
      </c>
      <c r="I62" s="58">
        <v>33.38</v>
      </c>
      <c r="J62" s="44"/>
      <c r="K62" s="45" t="s">
        <v>298</v>
      </c>
    </row>
    <row r="63" spans="1:11" ht="15">
      <c r="A63" s="38">
        <v>55</v>
      </c>
      <c r="B63" s="38">
        <v>56</v>
      </c>
      <c r="C63" s="39">
        <v>30</v>
      </c>
      <c r="D63" s="40" t="s">
        <v>307</v>
      </c>
      <c r="E63" s="41" t="s">
        <v>693</v>
      </c>
      <c r="F63" s="42">
        <v>36359</v>
      </c>
      <c r="G63" s="43" t="s">
        <v>228</v>
      </c>
      <c r="H63" s="43" t="s">
        <v>15</v>
      </c>
      <c r="I63" s="58">
        <v>33.86</v>
      </c>
      <c r="J63" s="44"/>
      <c r="K63" s="45" t="s">
        <v>348</v>
      </c>
    </row>
    <row r="64" spans="1:12" ht="15">
      <c r="A64" s="165"/>
      <c r="B64" s="38">
        <v>57</v>
      </c>
      <c r="C64" s="39">
        <v>143</v>
      </c>
      <c r="D64" s="40" t="s">
        <v>291</v>
      </c>
      <c r="E64" s="41" t="s">
        <v>290</v>
      </c>
      <c r="F64" s="42" t="s">
        <v>818</v>
      </c>
      <c r="G64" s="43" t="s">
        <v>815</v>
      </c>
      <c r="H64" s="43" t="s">
        <v>15</v>
      </c>
      <c r="I64" s="58">
        <v>33.94</v>
      </c>
      <c r="J64" s="44"/>
      <c r="K64" s="45" t="s">
        <v>204</v>
      </c>
      <c r="L64" s="174"/>
    </row>
    <row r="65" spans="1:11" ht="15">
      <c r="A65" s="38">
        <v>56</v>
      </c>
      <c r="B65" s="38">
        <v>58</v>
      </c>
      <c r="C65" s="39">
        <v>198</v>
      </c>
      <c r="D65" s="40" t="s">
        <v>726</v>
      </c>
      <c r="E65" s="41" t="s">
        <v>727</v>
      </c>
      <c r="F65" s="42" t="s">
        <v>728</v>
      </c>
      <c r="G65" s="43" t="s">
        <v>109</v>
      </c>
      <c r="H65" s="43" t="s">
        <v>88</v>
      </c>
      <c r="I65" s="58">
        <v>34.31</v>
      </c>
      <c r="J65" s="44"/>
      <c r="K65" s="45" t="s">
        <v>110</v>
      </c>
    </row>
    <row r="66" spans="1:11" ht="15">
      <c r="A66" s="38">
        <v>57</v>
      </c>
      <c r="B66" s="38">
        <v>59</v>
      </c>
      <c r="C66" s="39">
        <v>28</v>
      </c>
      <c r="D66" s="40" t="s">
        <v>291</v>
      </c>
      <c r="E66" s="41" t="s">
        <v>758</v>
      </c>
      <c r="F66" s="42">
        <v>36417</v>
      </c>
      <c r="G66" s="43" t="s">
        <v>228</v>
      </c>
      <c r="H66" s="43" t="s">
        <v>15</v>
      </c>
      <c r="I66" s="58">
        <v>34.41</v>
      </c>
      <c r="J66" s="44"/>
      <c r="K66" s="45" t="s">
        <v>348</v>
      </c>
    </row>
    <row r="67" spans="1:11" ht="15">
      <c r="A67" s="38">
        <v>58</v>
      </c>
      <c r="B67" s="38">
        <v>60</v>
      </c>
      <c r="C67" s="39">
        <v>34</v>
      </c>
      <c r="D67" s="40" t="s">
        <v>320</v>
      </c>
      <c r="E67" s="41" t="s">
        <v>319</v>
      </c>
      <c r="F67" s="42">
        <v>35543</v>
      </c>
      <c r="G67" s="43" t="s">
        <v>299</v>
      </c>
      <c r="H67" s="43" t="s">
        <v>25</v>
      </c>
      <c r="I67" s="58">
        <v>34.86</v>
      </c>
      <c r="J67" s="44"/>
      <c r="K67" s="45" t="s">
        <v>298</v>
      </c>
    </row>
    <row r="68" spans="1:11" ht="15">
      <c r="A68" s="38">
        <v>59</v>
      </c>
      <c r="B68" s="38">
        <v>61</v>
      </c>
      <c r="C68" s="39">
        <v>19</v>
      </c>
      <c r="D68" s="40" t="s">
        <v>23</v>
      </c>
      <c r="E68" s="41" t="s">
        <v>706</v>
      </c>
      <c r="F68" s="42">
        <v>36502</v>
      </c>
      <c r="G68" s="43" t="s">
        <v>16</v>
      </c>
      <c r="H68" s="43" t="s">
        <v>15</v>
      </c>
      <c r="I68" s="58">
        <v>35.8</v>
      </c>
      <c r="J68" s="44"/>
      <c r="K68" s="45" t="s">
        <v>14</v>
      </c>
    </row>
    <row r="69" spans="1:11" ht="15">
      <c r="A69" s="38">
        <v>60</v>
      </c>
      <c r="B69" s="38">
        <v>62</v>
      </c>
      <c r="C69" s="39">
        <v>18</v>
      </c>
      <c r="D69" s="40" t="s">
        <v>18</v>
      </c>
      <c r="E69" s="41" t="s">
        <v>738</v>
      </c>
      <c r="F69" s="42">
        <v>36186</v>
      </c>
      <c r="G69" s="43" t="s">
        <v>16</v>
      </c>
      <c r="H69" s="43" t="s">
        <v>15</v>
      </c>
      <c r="I69" s="58">
        <v>37.69</v>
      </c>
      <c r="J69" s="44"/>
      <c r="K69" s="45" t="s">
        <v>14</v>
      </c>
    </row>
    <row r="70" spans="1:11" ht="15">
      <c r="A70" s="38"/>
      <c r="B70" s="38"/>
      <c r="C70" s="39">
        <v>197</v>
      </c>
      <c r="D70" s="40" t="s">
        <v>293</v>
      </c>
      <c r="E70" s="41" t="s">
        <v>292</v>
      </c>
      <c r="F70" s="42" t="s">
        <v>823</v>
      </c>
      <c r="G70" s="43" t="s">
        <v>109</v>
      </c>
      <c r="H70" s="43" t="s">
        <v>88</v>
      </c>
      <c r="I70" s="58" t="s">
        <v>183</v>
      </c>
      <c r="J70" s="44"/>
      <c r="K70" s="45" t="s">
        <v>110</v>
      </c>
    </row>
    <row r="71" spans="1:12" ht="15" hidden="1">
      <c r="A71" s="38"/>
      <c r="B71" s="38"/>
      <c r="C71" s="166">
        <v>3905</v>
      </c>
      <c r="D71" s="167" t="s">
        <v>291</v>
      </c>
      <c r="E71" s="168" t="s">
        <v>584</v>
      </c>
      <c r="F71" s="169" t="s">
        <v>780</v>
      </c>
      <c r="G71" s="170" t="s">
        <v>207</v>
      </c>
      <c r="H71" s="170" t="s">
        <v>60</v>
      </c>
      <c r="I71" s="171" t="s">
        <v>122</v>
      </c>
      <c r="J71" s="172"/>
      <c r="K71" s="173" t="s">
        <v>208</v>
      </c>
      <c r="L71" s="174" t="s">
        <v>1040</v>
      </c>
    </row>
    <row r="72" spans="1:11" ht="15">
      <c r="A72" s="38"/>
      <c r="B72" s="38"/>
      <c r="C72" s="39">
        <v>3908</v>
      </c>
      <c r="D72" s="40" t="s">
        <v>324</v>
      </c>
      <c r="E72" s="41" t="s">
        <v>323</v>
      </c>
      <c r="F72" s="42" t="s">
        <v>784</v>
      </c>
      <c r="G72" s="43" t="s">
        <v>207</v>
      </c>
      <c r="H72" s="43" t="s">
        <v>60</v>
      </c>
      <c r="I72" s="58" t="s">
        <v>128</v>
      </c>
      <c r="J72" s="44"/>
      <c r="K72" s="45" t="s">
        <v>208</v>
      </c>
    </row>
    <row r="73" spans="1:11" ht="15">
      <c r="A73" s="38"/>
      <c r="B73" s="38"/>
      <c r="C73" s="39">
        <v>78</v>
      </c>
      <c r="D73" s="40" t="s">
        <v>581</v>
      </c>
      <c r="E73" s="41" t="s">
        <v>693</v>
      </c>
      <c r="F73" s="42">
        <v>36111</v>
      </c>
      <c r="G73" s="43" t="s">
        <v>26</v>
      </c>
      <c r="H73" s="43" t="s">
        <v>25</v>
      </c>
      <c r="I73" s="58" t="s">
        <v>128</v>
      </c>
      <c r="J73" s="44"/>
      <c r="K73" s="45" t="s">
        <v>644</v>
      </c>
    </row>
    <row r="74" spans="1:11" ht="15">
      <c r="A74" s="38"/>
      <c r="B74" s="38"/>
      <c r="C74" s="39">
        <v>126</v>
      </c>
      <c r="D74" s="40" t="s">
        <v>18</v>
      </c>
      <c r="E74" s="41" t="s">
        <v>819</v>
      </c>
      <c r="F74" s="42">
        <v>35851</v>
      </c>
      <c r="G74" s="43" t="s">
        <v>33</v>
      </c>
      <c r="H74" s="43" t="s">
        <v>32</v>
      </c>
      <c r="I74" s="58" t="s">
        <v>128</v>
      </c>
      <c r="J74" s="44"/>
      <c r="K74" s="45" t="s">
        <v>244</v>
      </c>
    </row>
    <row r="75" spans="1:11" ht="15">
      <c r="A75" s="38"/>
      <c r="B75" s="38"/>
      <c r="C75" s="39">
        <v>220</v>
      </c>
      <c r="D75" s="40" t="s">
        <v>120</v>
      </c>
      <c r="E75" s="41" t="s">
        <v>121</v>
      </c>
      <c r="F75" s="42" t="s">
        <v>810</v>
      </c>
      <c r="G75" s="43" t="s">
        <v>3</v>
      </c>
      <c r="H75" s="43" t="s">
        <v>2</v>
      </c>
      <c r="I75" s="58" t="s">
        <v>128</v>
      </c>
      <c r="J75" s="44"/>
      <c r="K75" s="45" t="s">
        <v>123</v>
      </c>
    </row>
    <row r="76" spans="1:11" ht="15">
      <c r="A76" s="38"/>
      <c r="B76" s="38"/>
      <c r="C76" s="39">
        <v>9</v>
      </c>
      <c r="D76" s="40" t="s">
        <v>376</v>
      </c>
      <c r="E76" s="41" t="s">
        <v>375</v>
      </c>
      <c r="F76" s="42">
        <v>35980</v>
      </c>
      <c r="G76" s="43" t="s">
        <v>118</v>
      </c>
      <c r="H76" s="43" t="s">
        <v>49</v>
      </c>
      <c r="I76" s="58" t="s">
        <v>128</v>
      </c>
      <c r="J76" s="44"/>
      <c r="K76" s="45" t="s">
        <v>119</v>
      </c>
    </row>
    <row r="77" spans="1:11" ht="15">
      <c r="A77" s="38"/>
      <c r="B77" s="38"/>
      <c r="C77" s="39">
        <v>205</v>
      </c>
      <c r="D77" s="40" t="s">
        <v>353</v>
      </c>
      <c r="E77" s="41" t="s">
        <v>394</v>
      </c>
      <c r="F77" s="42" t="s">
        <v>820</v>
      </c>
      <c r="G77" s="43" t="s">
        <v>393</v>
      </c>
      <c r="H77" s="43" t="s">
        <v>363</v>
      </c>
      <c r="I77" s="58" t="s">
        <v>128</v>
      </c>
      <c r="J77" s="44"/>
      <c r="K77" s="45" t="s">
        <v>362</v>
      </c>
    </row>
    <row r="78" spans="1:11" ht="15">
      <c r="A78" s="38"/>
      <c r="B78" s="38"/>
      <c r="C78" s="39">
        <v>13</v>
      </c>
      <c r="D78" s="40" t="s">
        <v>821</v>
      </c>
      <c r="E78" s="41" t="s">
        <v>822</v>
      </c>
      <c r="F78" s="42">
        <v>35584</v>
      </c>
      <c r="G78" s="43" t="s">
        <v>118</v>
      </c>
      <c r="H78" s="43" t="s">
        <v>49</v>
      </c>
      <c r="I78" s="58" t="s">
        <v>128</v>
      </c>
      <c r="J78" s="44"/>
      <c r="K78" s="45" t="s">
        <v>119</v>
      </c>
    </row>
    <row r="79" spans="1:11" ht="15">
      <c r="A79" s="38"/>
      <c r="B79" s="38"/>
      <c r="C79" s="39">
        <v>67</v>
      </c>
      <c r="D79" s="40" t="s">
        <v>347</v>
      </c>
      <c r="E79" s="41" t="s">
        <v>346</v>
      </c>
      <c r="F79" s="42">
        <v>36078</v>
      </c>
      <c r="G79" s="43" t="s">
        <v>332</v>
      </c>
      <c r="H79" s="43" t="s">
        <v>15</v>
      </c>
      <c r="I79" s="58" t="s">
        <v>128</v>
      </c>
      <c r="J79" s="44"/>
      <c r="K79" s="45" t="s">
        <v>331</v>
      </c>
    </row>
  </sheetData>
  <sheetProtection/>
  <printOptions/>
  <pageMargins left="0.75" right="0" top="0.75" bottom="0.25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F27" sqref="F27"/>
    </sheetView>
  </sheetViews>
  <sheetFormatPr defaultColWidth="5.8515625" defaultRowHeight="12.75" customHeight="1"/>
  <cols>
    <col min="1" max="2" width="5.57421875" style="1" customWidth="1"/>
    <col min="3" max="3" width="5.8515625" style="1" customWidth="1"/>
    <col min="4" max="4" width="12.57421875" style="1" customWidth="1"/>
    <col min="5" max="5" width="14.7109375" style="1" customWidth="1"/>
    <col min="6" max="6" width="10.421875" style="1" customWidth="1"/>
    <col min="7" max="7" width="16.28125" style="1" customWidth="1"/>
    <col min="8" max="8" width="16.00390625" style="1" customWidth="1"/>
    <col min="9" max="9" width="10.00390625" style="1" customWidth="1"/>
    <col min="10" max="10" width="9.140625" style="1" customWidth="1"/>
    <col min="11" max="11" width="19.8515625" style="1" bestFit="1" customWidth="1"/>
    <col min="12" max="250" width="9.140625" style="1" customWidth="1"/>
    <col min="251" max="251" width="5.57421875" style="1" customWidth="1"/>
    <col min="252" max="252" width="9.140625" style="1" customWidth="1"/>
    <col min="253" max="253" width="6.7109375" style="1" customWidth="1"/>
    <col min="254" max="255" width="9.140625" style="1" customWidth="1"/>
    <col min="256" max="16384" width="5.8515625" style="1" customWidth="1"/>
  </cols>
  <sheetData>
    <row r="1" spans="1:17" ht="18">
      <c r="A1" s="22" t="s">
        <v>81</v>
      </c>
      <c r="B1" s="22"/>
      <c r="E1" s="20"/>
      <c r="H1" s="20"/>
      <c r="I1" s="66"/>
      <c r="J1" s="24"/>
      <c r="K1" s="24"/>
      <c r="L1" s="24"/>
      <c r="M1" s="24"/>
      <c r="N1" s="24"/>
      <c r="O1" s="24"/>
      <c r="P1" s="24"/>
      <c r="Q1" s="25"/>
    </row>
    <row r="2" spans="1:16" ht="16.5">
      <c r="A2" s="184" t="s">
        <v>1043</v>
      </c>
      <c r="D2" s="20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7" ht="12.75">
      <c r="A3" s="21" t="s">
        <v>80</v>
      </c>
      <c r="B3" s="21"/>
      <c r="E3" s="20"/>
      <c r="G3" s="1" t="s">
        <v>79</v>
      </c>
      <c r="H3" s="20"/>
      <c r="I3" s="66"/>
      <c r="J3" s="24"/>
      <c r="K3" s="24"/>
      <c r="L3" s="24"/>
      <c r="M3" s="24"/>
      <c r="N3" s="24"/>
      <c r="O3" s="24"/>
      <c r="P3" s="24"/>
      <c r="Q3" s="25"/>
    </row>
    <row r="4" spans="1:17" ht="8.25" customHeight="1">
      <c r="A4" s="26"/>
      <c r="B4" s="26"/>
      <c r="E4" s="20"/>
      <c r="H4" s="20"/>
      <c r="I4" s="66"/>
      <c r="J4" s="24"/>
      <c r="K4" s="24"/>
      <c r="L4" s="24"/>
      <c r="M4" s="24"/>
      <c r="N4" s="24"/>
      <c r="O4" s="24"/>
      <c r="P4" s="24"/>
      <c r="Q4" s="25"/>
    </row>
    <row r="5" spans="1:4" ht="18">
      <c r="A5" s="18"/>
      <c r="B5" s="18"/>
      <c r="C5" s="18"/>
      <c r="D5" s="17" t="s">
        <v>824</v>
      </c>
    </row>
    <row r="6" spans="1:11" ht="12.75">
      <c r="A6" s="16"/>
      <c r="B6" s="16"/>
      <c r="C6" s="16"/>
      <c r="D6" s="16"/>
      <c r="E6" s="16"/>
      <c r="F6" s="16"/>
      <c r="G6" s="16"/>
      <c r="H6" s="16"/>
      <c r="I6" s="16"/>
      <c r="K6" s="82"/>
    </row>
    <row r="7" spans="1:11" ht="51.75" thickBot="1">
      <c r="A7" s="178" t="s">
        <v>1041</v>
      </c>
      <c r="B7" s="179" t="s">
        <v>1042</v>
      </c>
      <c r="C7" s="32" t="s">
        <v>76</v>
      </c>
      <c r="D7" s="33" t="s">
        <v>75</v>
      </c>
      <c r="E7" s="34" t="s">
        <v>74</v>
      </c>
      <c r="F7" s="35" t="s">
        <v>73</v>
      </c>
      <c r="G7" s="36" t="s">
        <v>72</v>
      </c>
      <c r="H7" s="36" t="s">
        <v>71</v>
      </c>
      <c r="I7" s="31" t="s">
        <v>104</v>
      </c>
      <c r="J7" s="31" t="s">
        <v>106</v>
      </c>
      <c r="K7" s="37" t="s">
        <v>70</v>
      </c>
    </row>
    <row r="8" spans="1:11" ht="15">
      <c r="A8" s="38">
        <v>1</v>
      </c>
      <c r="B8" s="38">
        <v>1</v>
      </c>
      <c r="C8" s="39">
        <v>110</v>
      </c>
      <c r="D8" s="40" t="s">
        <v>160</v>
      </c>
      <c r="E8" s="41" t="s">
        <v>161</v>
      </c>
      <c r="F8" s="42">
        <v>35973</v>
      </c>
      <c r="G8" s="43" t="s">
        <v>89</v>
      </c>
      <c r="H8" s="43" t="s">
        <v>88</v>
      </c>
      <c r="I8" s="58">
        <v>25.26</v>
      </c>
      <c r="J8" s="44"/>
      <c r="K8" s="45" t="s">
        <v>162</v>
      </c>
    </row>
    <row r="9" spans="1:11" ht="15">
      <c r="A9" s="38">
        <v>2</v>
      </c>
      <c r="B9" s="38">
        <v>2</v>
      </c>
      <c r="C9" s="39">
        <v>37</v>
      </c>
      <c r="D9" s="40" t="s">
        <v>180</v>
      </c>
      <c r="E9" s="41" t="s">
        <v>181</v>
      </c>
      <c r="F9" s="42">
        <v>35439</v>
      </c>
      <c r="G9" s="43" t="s">
        <v>182</v>
      </c>
      <c r="H9" s="43" t="s">
        <v>60</v>
      </c>
      <c r="I9" s="58">
        <v>25.31</v>
      </c>
      <c r="J9" s="44"/>
      <c r="K9" s="45" t="s">
        <v>184</v>
      </c>
    </row>
    <row r="10" spans="1:11" ht="15">
      <c r="A10" s="38">
        <v>3</v>
      </c>
      <c r="B10" s="38">
        <v>3</v>
      </c>
      <c r="C10" s="39">
        <v>30</v>
      </c>
      <c r="D10" s="40" t="s">
        <v>465</v>
      </c>
      <c r="E10" s="41" t="s">
        <v>466</v>
      </c>
      <c r="F10" s="42">
        <v>35695</v>
      </c>
      <c r="G10" s="43" t="s">
        <v>142</v>
      </c>
      <c r="H10" s="43" t="s">
        <v>49</v>
      </c>
      <c r="I10" s="58">
        <v>25.33</v>
      </c>
      <c r="J10" s="44"/>
      <c r="K10" s="45" t="s">
        <v>141</v>
      </c>
    </row>
    <row r="11" spans="1:11" ht="15">
      <c r="A11" s="38">
        <v>4</v>
      </c>
      <c r="B11" s="38">
        <v>4</v>
      </c>
      <c r="C11" s="39">
        <v>33</v>
      </c>
      <c r="D11" s="40" t="s">
        <v>163</v>
      </c>
      <c r="E11" s="41" t="s">
        <v>164</v>
      </c>
      <c r="F11" s="42">
        <v>35583</v>
      </c>
      <c r="G11" s="43" t="s">
        <v>142</v>
      </c>
      <c r="H11" s="43" t="s">
        <v>49</v>
      </c>
      <c r="I11" s="58">
        <v>25.35</v>
      </c>
      <c r="J11" s="44"/>
      <c r="K11" s="45" t="s">
        <v>165</v>
      </c>
    </row>
    <row r="12" spans="1:11" ht="15">
      <c r="A12" s="38">
        <v>5</v>
      </c>
      <c r="B12" s="38">
        <v>5</v>
      </c>
      <c r="C12" s="39">
        <v>101</v>
      </c>
      <c r="D12" s="40" t="s">
        <v>168</v>
      </c>
      <c r="E12" s="41" t="s">
        <v>169</v>
      </c>
      <c r="F12" s="42">
        <v>35702</v>
      </c>
      <c r="G12" s="43" t="s">
        <v>170</v>
      </c>
      <c r="H12" s="43" t="s">
        <v>171</v>
      </c>
      <c r="I12" s="58">
        <v>25.39</v>
      </c>
      <c r="J12" s="44"/>
      <c r="K12" s="45" t="s">
        <v>172</v>
      </c>
    </row>
    <row r="13" spans="1:11" ht="15">
      <c r="A13" s="38">
        <v>6</v>
      </c>
      <c r="B13" s="38">
        <v>6</v>
      </c>
      <c r="C13" s="39">
        <v>112</v>
      </c>
      <c r="D13" s="40" t="s">
        <v>86</v>
      </c>
      <c r="E13" s="41" t="s">
        <v>443</v>
      </c>
      <c r="F13" s="42">
        <v>35525</v>
      </c>
      <c r="G13" s="43" t="s">
        <v>89</v>
      </c>
      <c r="H13" s="43" t="s">
        <v>88</v>
      </c>
      <c r="I13" s="58">
        <v>25.42</v>
      </c>
      <c r="J13" s="44"/>
      <c r="K13" s="45" t="s">
        <v>398</v>
      </c>
    </row>
    <row r="14" spans="1:11" ht="15">
      <c r="A14" s="38">
        <v>7</v>
      </c>
      <c r="B14" s="38">
        <v>7</v>
      </c>
      <c r="C14" s="39">
        <v>99</v>
      </c>
      <c r="D14" s="40" t="s">
        <v>245</v>
      </c>
      <c r="E14" s="41" t="s">
        <v>825</v>
      </c>
      <c r="F14" s="42">
        <v>35435</v>
      </c>
      <c r="G14" s="43" t="s">
        <v>170</v>
      </c>
      <c r="H14" s="43" t="s">
        <v>171</v>
      </c>
      <c r="I14" s="58">
        <v>25.58</v>
      </c>
      <c r="J14" s="44"/>
      <c r="K14" s="45" t="s">
        <v>172</v>
      </c>
    </row>
    <row r="15" spans="1:11" ht="15">
      <c r="A15" s="38">
        <v>8</v>
      </c>
      <c r="B15" s="38">
        <v>8</v>
      </c>
      <c r="C15" s="39">
        <v>102</v>
      </c>
      <c r="D15" s="40" t="s">
        <v>496</v>
      </c>
      <c r="E15" s="41" t="s">
        <v>493</v>
      </c>
      <c r="F15" s="42">
        <v>35475</v>
      </c>
      <c r="G15" s="43" t="s">
        <v>170</v>
      </c>
      <c r="H15" s="43" t="s">
        <v>171</v>
      </c>
      <c r="I15" s="58">
        <v>25.99</v>
      </c>
      <c r="J15" s="44"/>
      <c r="K15" s="45" t="s">
        <v>172</v>
      </c>
    </row>
    <row r="16" spans="1:11" ht="15">
      <c r="A16" s="38">
        <v>9</v>
      </c>
      <c r="B16" s="38">
        <v>9</v>
      </c>
      <c r="C16" s="39">
        <v>6</v>
      </c>
      <c r="D16" s="40" t="s">
        <v>491</v>
      </c>
      <c r="E16" s="41" t="s">
        <v>492</v>
      </c>
      <c r="F16" s="42">
        <v>35627</v>
      </c>
      <c r="G16" s="43" t="s">
        <v>50</v>
      </c>
      <c r="H16" s="43" t="s">
        <v>49</v>
      </c>
      <c r="I16" s="58">
        <v>26.15</v>
      </c>
      <c r="J16" s="44"/>
      <c r="K16" s="45" t="s">
        <v>48</v>
      </c>
    </row>
    <row r="17" spans="1:11" ht="15">
      <c r="A17" s="38">
        <v>10</v>
      </c>
      <c r="B17" s="38">
        <v>10</v>
      </c>
      <c r="C17" s="39">
        <v>92</v>
      </c>
      <c r="D17" s="40" t="s">
        <v>176</v>
      </c>
      <c r="E17" s="41" t="s">
        <v>177</v>
      </c>
      <c r="F17" s="42">
        <v>35465</v>
      </c>
      <c r="G17" s="43" t="s">
        <v>178</v>
      </c>
      <c r="H17" s="43" t="s">
        <v>49</v>
      </c>
      <c r="I17" s="58">
        <v>26.28</v>
      </c>
      <c r="J17" s="44"/>
      <c r="K17" s="45" t="s">
        <v>179</v>
      </c>
    </row>
    <row r="18" spans="1:11" ht="15">
      <c r="A18" s="38">
        <v>11</v>
      </c>
      <c r="B18" s="38">
        <v>11</v>
      </c>
      <c r="C18" s="39">
        <v>63</v>
      </c>
      <c r="D18" s="40" t="s">
        <v>91</v>
      </c>
      <c r="E18" s="41" t="s">
        <v>195</v>
      </c>
      <c r="F18" s="42">
        <v>35617</v>
      </c>
      <c r="G18" s="43" t="s">
        <v>26</v>
      </c>
      <c r="H18" s="43" t="s">
        <v>25</v>
      </c>
      <c r="I18" s="58">
        <v>26.35</v>
      </c>
      <c r="J18" s="44"/>
      <c r="K18" s="45" t="s">
        <v>196</v>
      </c>
    </row>
    <row r="19" spans="1:11" ht="15">
      <c r="A19" s="38">
        <v>12</v>
      </c>
      <c r="B19" s="38">
        <v>12</v>
      </c>
      <c r="C19" s="39">
        <v>68</v>
      </c>
      <c r="D19" s="40" t="s">
        <v>166</v>
      </c>
      <c r="E19" s="41" t="s">
        <v>167</v>
      </c>
      <c r="F19" s="42">
        <v>35566</v>
      </c>
      <c r="G19" s="43" t="s">
        <v>37</v>
      </c>
      <c r="H19" s="43" t="s">
        <v>36</v>
      </c>
      <c r="I19" s="58">
        <v>26.35</v>
      </c>
      <c r="J19" s="44"/>
      <c r="K19" s="45" t="s">
        <v>35</v>
      </c>
    </row>
    <row r="20" spans="1:11" ht="15">
      <c r="A20" s="38">
        <v>13</v>
      </c>
      <c r="B20" s="38">
        <v>13</v>
      </c>
      <c r="C20" s="39">
        <v>20</v>
      </c>
      <c r="D20" s="40" t="s">
        <v>86</v>
      </c>
      <c r="E20" s="41" t="s">
        <v>185</v>
      </c>
      <c r="F20" s="42">
        <v>35545</v>
      </c>
      <c r="G20" s="43" t="s">
        <v>186</v>
      </c>
      <c r="H20" s="43" t="s">
        <v>187</v>
      </c>
      <c r="I20" s="58">
        <v>26.45</v>
      </c>
      <c r="J20" s="44"/>
      <c r="K20" s="45" t="s">
        <v>188</v>
      </c>
    </row>
    <row r="21" spans="1:11" ht="15">
      <c r="A21" s="38">
        <v>14</v>
      </c>
      <c r="B21" s="38">
        <v>14</v>
      </c>
      <c r="C21" s="39">
        <v>111</v>
      </c>
      <c r="D21" s="40" t="s">
        <v>199</v>
      </c>
      <c r="E21" s="41" t="s">
        <v>200</v>
      </c>
      <c r="F21" s="42">
        <v>35447</v>
      </c>
      <c r="G21" s="43" t="s">
        <v>89</v>
      </c>
      <c r="H21" s="43" t="s">
        <v>88</v>
      </c>
      <c r="I21" s="58">
        <v>26.5</v>
      </c>
      <c r="J21" s="44"/>
      <c r="K21" s="45" t="s">
        <v>201</v>
      </c>
    </row>
    <row r="22" spans="1:11" ht="15">
      <c r="A22" s="38">
        <v>15</v>
      </c>
      <c r="B22" s="38">
        <v>15</v>
      </c>
      <c r="C22" s="39">
        <v>133</v>
      </c>
      <c r="D22" s="40" t="s">
        <v>214</v>
      </c>
      <c r="E22" s="41" t="s">
        <v>215</v>
      </c>
      <c r="F22" s="42" t="s">
        <v>826</v>
      </c>
      <c r="G22" s="43" t="s">
        <v>3</v>
      </c>
      <c r="H22" s="43" t="s">
        <v>2</v>
      </c>
      <c r="I22" s="58">
        <v>27.05</v>
      </c>
      <c r="J22" s="44"/>
      <c r="K22" s="45" t="s">
        <v>123</v>
      </c>
    </row>
    <row r="23" spans="1:11" ht="15">
      <c r="A23" s="38">
        <v>16</v>
      </c>
      <c r="B23" s="38">
        <v>16</v>
      </c>
      <c r="C23" s="39">
        <v>66</v>
      </c>
      <c r="D23" s="40" t="s">
        <v>522</v>
      </c>
      <c r="E23" s="41" t="s">
        <v>827</v>
      </c>
      <c r="F23" s="42">
        <v>35867</v>
      </c>
      <c r="G23" s="43" t="s">
        <v>152</v>
      </c>
      <c r="H23" s="43" t="s">
        <v>49</v>
      </c>
      <c r="I23" s="58">
        <v>27.1</v>
      </c>
      <c r="J23" s="44"/>
      <c r="K23" s="45" t="s">
        <v>828</v>
      </c>
    </row>
    <row r="24" spans="1:11" ht="15">
      <c r="A24" s="38">
        <v>17</v>
      </c>
      <c r="B24" s="38">
        <v>17</v>
      </c>
      <c r="C24" s="39">
        <v>21</v>
      </c>
      <c r="D24" s="40" t="s">
        <v>163</v>
      </c>
      <c r="E24" s="41" t="s">
        <v>271</v>
      </c>
      <c r="F24" s="42">
        <v>35901</v>
      </c>
      <c r="G24" s="43" t="s">
        <v>186</v>
      </c>
      <c r="H24" s="43" t="s">
        <v>187</v>
      </c>
      <c r="I24" s="58">
        <v>27.2</v>
      </c>
      <c r="J24" s="44"/>
      <c r="K24" s="45" t="s">
        <v>188</v>
      </c>
    </row>
    <row r="25" spans="1:11" ht="15">
      <c r="A25" s="38">
        <v>18</v>
      </c>
      <c r="B25" s="38">
        <v>18</v>
      </c>
      <c r="C25" s="39">
        <v>127</v>
      </c>
      <c r="D25" s="40" t="s">
        <v>202</v>
      </c>
      <c r="E25" s="41" t="s">
        <v>203</v>
      </c>
      <c r="F25" s="42" t="s">
        <v>829</v>
      </c>
      <c r="G25" s="43" t="s">
        <v>44</v>
      </c>
      <c r="H25" s="43" t="s">
        <v>15</v>
      </c>
      <c r="I25" s="58">
        <v>27.23</v>
      </c>
      <c r="J25" s="44"/>
      <c r="K25" s="45" t="s">
        <v>204</v>
      </c>
    </row>
    <row r="26" spans="1:11" ht="15">
      <c r="A26" s="38">
        <v>19</v>
      </c>
      <c r="B26" s="38">
        <v>19</v>
      </c>
      <c r="C26" s="39">
        <v>91</v>
      </c>
      <c r="D26" s="40" t="s">
        <v>194</v>
      </c>
      <c r="E26" s="41" t="s">
        <v>177</v>
      </c>
      <c r="F26" s="42">
        <v>35465</v>
      </c>
      <c r="G26" s="43" t="s">
        <v>178</v>
      </c>
      <c r="H26" s="43" t="s">
        <v>49</v>
      </c>
      <c r="I26" s="58">
        <v>27.35</v>
      </c>
      <c r="J26" s="44"/>
      <c r="K26" s="45" t="s">
        <v>179</v>
      </c>
    </row>
    <row r="27" spans="1:11" ht="15">
      <c r="A27" s="38">
        <v>20</v>
      </c>
      <c r="B27" s="38">
        <v>20</v>
      </c>
      <c r="C27" s="39">
        <v>100</v>
      </c>
      <c r="D27" s="40" t="s">
        <v>86</v>
      </c>
      <c r="E27" s="41" t="s">
        <v>830</v>
      </c>
      <c r="F27" s="42">
        <v>35474</v>
      </c>
      <c r="G27" s="43" t="s">
        <v>170</v>
      </c>
      <c r="H27" s="43" t="s">
        <v>171</v>
      </c>
      <c r="I27" s="58">
        <v>27.43</v>
      </c>
      <c r="J27" s="44"/>
      <c r="K27" s="45" t="s">
        <v>172</v>
      </c>
    </row>
    <row r="28" spans="1:11" ht="15">
      <c r="A28" s="38">
        <v>21</v>
      </c>
      <c r="B28" s="38">
        <v>21</v>
      </c>
      <c r="C28" s="39">
        <v>34</v>
      </c>
      <c r="D28" s="40" t="s">
        <v>230</v>
      </c>
      <c r="E28" s="41" t="s">
        <v>231</v>
      </c>
      <c r="F28" s="42">
        <v>35941</v>
      </c>
      <c r="G28" s="43" t="s">
        <v>142</v>
      </c>
      <c r="H28" s="43" t="s">
        <v>49</v>
      </c>
      <c r="I28" s="58">
        <v>27.45</v>
      </c>
      <c r="J28" s="44"/>
      <c r="K28" s="45" t="s">
        <v>232</v>
      </c>
    </row>
    <row r="29" spans="1:11" ht="15">
      <c r="A29" s="38">
        <v>22</v>
      </c>
      <c r="B29" s="38">
        <v>22</v>
      </c>
      <c r="C29" s="39">
        <v>50</v>
      </c>
      <c r="D29" s="40" t="s">
        <v>463</v>
      </c>
      <c r="E29" s="41" t="s">
        <v>464</v>
      </c>
      <c r="F29" s="42">
        <v>35732</v>
      </c>
      <c r="G29" s="43" t="s">
        <v>247</v>
      </c>
      <c r="H29" s="43" t="s">
        <v>60</v>
      </c>
      <c r="I29" s="58">
        <v>27.52</v>
      </c>
      <c r="J29" s="44"/>
      <c r="K29" s="45" t="s">
        <v>248</v>
      </c>
    </row>
    <row r="30" spans="1:11" ht="15">
      <c r="A30" s="38">
        <v>23</v>
      </c>
      <c r="B30" s="38">
        <v>23</v>
      </c>
      <c r="C30" s="39">
        <v>3902</v>
      </c>
      <c r="D30" s="40" t="s">
        <v>221</v>
      </c>
      <c r="E30" s="41" t="s">
        <v>222</v>
      </c>
      <c r="F30" s="42" t="s">
        <v>831</v>
      </c>
      <c r="G30" s="43" t="s">
        <v>207</v>
      </c>
      <c r="H30" s="43" t="s">
        <v>60</v>
      </c>
      <c r="I30" s="58">
        <v>27.73</v>
      </c>
      <c r="J30" s="44"/>
      <c r="K30" s="45" t="s">
        <v>208</v>
      </c>
    </row>
    <row r="31" spans="1:11" ht="15">
      <c r="A31" s="38">
        <v>24</v>
      </c>
      <c r="B31" s="38">
        <v>24</v>
      </c>
      <c r="C31" s="39">
        <v>107</v>
      </c>
      <c r="D31" s="40" t="s">
        <v>467</v>
      </c>
      <c r="E31" s="41" t="s">
        <v>468</v>
      </c>
      <c r="F31" s="42">
        <v>35507</v>
      </c>
      <c r="G31" s="43" t="s">
        <v>469</v>
      </c>
      <c r="H31" s="43" t="s">
        <v>25</v>
      </c>
      <c r="I31" s="58">
        <v>27.73</v>
      </c>
      <c r="J31" s="44"/>
      <c r="K31" s="45" t="s">
        <v>777</v>
      </c>
    </row>
    <row r="32" spans="1:11" ht="15">
      <c r="A32" s="38">
        <v>25</v>
      </c>
      <c r="B32" s="38">
        <v>25</v>
      </c>
      <c r="C32" s="39">
        <v>61</v>
      </c>
      <c r="D32" s="40" t="s">
        <v>832</v>
      </c>
      <c r="E32" s="41" t="s">
        <v>833</v>
      </c>
      <c r="F32" s="42">
        <v>35536</v>
      </c>
      <c r="G32" s="43" t="s">
        <v>332</v>
      </c>
      <c r="H32" s="43" t="s">
        <v>15</v>
      </c>
      <c r="I32" s="58">
        <v>27.86</v>
      </c>
      <c r="J32" s="44"/>
      <c r="K32" s="45" t="s">
        <v>331</v>
      </c>
    </row>
    <row r="33" spans="1:11" ht="15">
      <c r="A33" s="38">
        <v>26</v>
      </c>
      <c r="B33" s="38">
        <v>26</v>
      </c>
      <c r="C33" s="39">
        <v>23</v>
      </c>
      <c r="D33" s="40" t="s">
        <v>163</v>
      </c>
      <c r="E33" s="41" t="s">
        <v>834</v>
      </c>
      <c r="F33" s="42">
        <v>35936</v>
      </c>
      <c r="G33" s="43" t="s">
        <v>228</v>
      </c>
      <c r="H33" s="43" t="s">
        <v>15</v>
      </c>
      <c r="I33" s="58">
        <v>27.87</v>
      </c>
      <c r="J33" s="44"/>
      <c r="K33" s="45" t="s">
        <v>348</v>
      </c>
    </row>
    <row r="34" spans="1:11" ht="15">
      <c r="A34" s="38">
        <v>27</v>
      </c>
      <c r="B34" s="38">
        <v>27</v>
      </c>
      <c r="C34" s="39">
        <v>148</v>
      </c>
      <c r="D34" s="40" t="s">
        <v>280</v>
      </c>
      <c r="E34" s="41" t="s">
        <v>835</v>
      </c>
      <c r="F34" s="42" t="s">
        <v>836</v>
      </c>
      <c r="G34" s="43" t="s">
        <v>259</v>
      </c>
      <c r="H34" s="43" t="s">
        <v>25</v>
      </c>
      <c r="I34" s="58">
        <v>27.96</v>
      </c>
      <c r="J34" s="44"/>
      <c r="K34" s="45" t="s">
        <v>288</v>
      </c>
    </row>
    <row r="35" spans="1:11" ht="15">
      <c r="A35" s="38">
        <v>28</v>
      </c>
      <c r="B35" s="38">
        <v>28</v>
      </c>
      <c r="C35" s="39">
        <v>13</v>
      </c>
      <c r="D35" s="40" t="s">
        <v>236</v>
      </c>
      <c r="E35" s="41" t="s">
        <v>478</v>
      </c>
      <c r="F35" s="42">
        <v>35531</v>
      </c>
      <c r="G35" s="43" t="s">
        <v>16</v>
      </c>
      <c r="H35" s="43" t="s">
        <v>15</v>
      </c>
      <c r="I35" s="58">
        <v>28.06</v>
      </c>
      <c r="J35" s="44"/>
      <c r="K35" s="45" t="s">
        <v>14</v>
      </c>
    </row>
    <row r="36" spans="1:11" ht="15">
      <c r="A36" s="38">
        <v>29</v>
      </c>
      <c r="B36" s="38">
        <v>29</v>
      </c>
      <c r="C36" s="39">
        <v>85</v>
      </c>
      <c r="D36" s="40" t="s">
        <v>837</v>
      </c>
      <c r="E36" s="41" t="s">
        <v>240</v>
      </c>
      <c r="F36" s="42">
        <v>35998</v>
      </c>
      <c r="G36" s="43" t="s">
        <v>126</v>
      </c>
      <c r="H36" s="43" t="s">
        <v>127</v>
      </c>
      <c r="I36" s="58">
        <v>28.08</v>
      </c>
      <c r="J36" s="44"/>
      <c r="K36" s="45" t="s">
        <v>241</v>
      </c>
    </row>
    <row r="37" spans="1:11" ht="15">
      <c r="A37" s="38">
        <v>30</v>
      </c>
      <c r="B37" s="38">
        <v>30</v>
      </c>
      <c r="C37" s="39">
        <v>71</v>
      </c>
      <c r="D37" s="40" t="s">
        <v>838</v>
      </c>
      <c r="E37" s="41" t="s">
        <v>839</v>
      </c>
      <c r="F37" s="42">
        <v>35509</v>
      </c>
      <c r="G37" s="43" t="s">
        <v>37</v>
      </c>
      <c r="H37" s="43" t="s">
        <v>36</v>
      </c>
      <c r="I37" s="58">
        <v>28.24</v>
      </c>
      <c r="J37" s="44"/>
      <c r="K37" s="45" t="s">
        <v>113</v>
      </c>
    </row>
    <row r="38" spans="1:11" ht="15">
      <c r="A38" s="38">
        <v>31</v>
      </c>
      <c r="B38" s="38">
        <v>31</v>
      </c>
      <c r="C38" s="39">
        <v>46</v>
      </c>
      <c r="D38" s="40" t="s">
        <v>522</v>
      </c>
      <c r="E38" s="41" t="s">
        <v>840</v>
      </c>
      <c r="F38" s="42">
        <v>36019</v>
      </c>
      <c r="G38" s="43" t="s">
        <v>218</v>
      </c>
      <c r="H38" s="43" t="s">
        <v>219</v>
      </c>
      <c r="I38" s="58">
        <v>28.35</v>
      </c>
      <c r="J38" s="44"/>
      <c r="K38" s="45" t="s">
        <v>487</v>
      </c>
    </row>
    <row r="39" spans="1:11" ht="15">
      <c r="A39" s="38"/>
      <c r="B39" s="38">
        <v>32</v>
      </c>
      <c r="C39" s="39">
        <v>57</v>
      </c>
      <c r="D39" s="40" t="s">
        <v>473</v>
      </c>
      <c r="E39" s="41" t="s">
        <v>841</v>
      </c>
      <c r="F39" s="42">
        <v>35965</v>
      </c>
      <c r="G39" s="43" t="s">
        <v>332</v>
      </c>
      <c r="H39" s="43" t="s">
        <v>15</v>
      </c>
      <c r="I39" s="58">
        <v>28.59</v>
      </c>
      <c r="J39" s="44"/>
      <c r="K39" s="45" t="s">
        <v>389</v>
      </c>
    </row>
    <row r="40" spans="1:11" ht="15">
      <c r="A40" s="38"/>
      <c r="B40" s="38">
        <v>33</v>
      </c>
      <c r="C40" s="39">
        <v>52</v>
      </c>
      <c r="D40" s="40" t="s">
        <v>101</v>
      </c>
      <c r="E40" s="41" t="s">
        <v>842</v>
      </c>
      <c r="F40" s="42">
        <v>35794</v>
      </c>
      <c r="G40" s="43" t="s">
        <v>259</v>
      </c>
      <c r="H40" s="43" t="s">
        <v>25</v>
      </c>
      <c r="I40" s="58">
        <v>28.89</v>
      </c>
      <c r="J40" s="44"/>
      <c r="K40" s="45" t="s">
        <v>288</v>
      </c>
    </row>
    <row r="41" spans="1:11" ht="15">
      <c r="A41" s="38">
        <v>32</v>
      </c>
      <c r="B41" s="38">
        <v>34</v>
      </c>
      <c r="C41" s="39">
        <v>53</v>
      </c>
      <c r="D41" s="40" t="s">
        <v>245</v>
      </c>
      <c r="E41" s="41" t="s">
        <v>246</v>
      </c>
      <c r="F41" s="42">
        <v>35987</v>
      </c>
      <c r="G41" s="43" t="s">
        <v>247</v>
      </c>
      <c r="H41" s="43" t="s">
        <v>60</v>
      </c>
      <c r="I41" s="58">
        <v>29.63</v>
      </c>
      <c r="J41" s="44"/>
      <c r="K41" s="45" t="s">
        <v>248</v>
      </c>
    </row>
    <row r="42" spans="1:11" ht="15">
      <c r="A42" s="38">
        <v>33</v>
      </c>
      <c r="B42" s="38">
        <v>35</v>
      </c>
      <c r="C42" s="39">
        <v>123</v>
      </c>
      <c r="D42" s="40" t="s">
        <v>158</v>
      </c>
      <c r="E42" s="41" t="s">
        <v>476</v>
      </c>
      <c r="F42" s="42" t="s">
        <v>477</v>
      </c>
      <c r="G42" s="43" t="s">
        <v>44</v>
      </c>
      <c r="H42" s="43" t="s">
        <v>15</v>
      </c>
      <c r="I42" s="58">
        <v>29.72</v>
      </c>
      <c r="J42" s="44"/>
      <c r="K42" s="45" t="s">
        <v>238</v>
      </c>
    </row>
    <row r="43" spans="1:11" ht="15">
      <c r="A43" s="38">
        <v>34</v>
      </c>
      <c r="B43" s="38">
        <v>36</v>
      </c>
      <c r="C43" s="39">
        <v>126</v>
      </c>
      <c r="D43" s="40" t="s">
        <v>166</v>
      </c>
      <c r="E43" s="41" t="s">
        <v>455</v>
      </c>
      <c r="F43" s="42" t="s">
        <v>456</v>
      </c>
      <c r="G43" s="43" t="s">
        <v>44</v>
      </c>
      <c r="H43" s="43" t="s">
        <v>15</v>
      </c>
      <c r="I43" s="58">
        <v>30.73</v>
      </c>
      <c r="J43" s="44"/>
      <c r="K43" s="45" t="s">
        <v>238</v>
      </c>
    </row>
    <row r="44" spans="1:11" ht="15">
      <c r="A44" s="38">
        <v>35</v>
      </c>
      <c r="B44" s="38">
        <v>37</v>
      </c>
      <c r="C44" s="39">
        <v>125</v>
      </c>
      <c r="D44" s="40" t="s">
        <v>101</v>
      </c>
      <c r="E44" s="41" t="s">
        <v>843</v>
      </c>
      <c r="F44" s="42" t="s">
        <v>456</v>
      </c>
      <c r="G44" s="43" t="s">
        <v>44</v>
      </c>
      <c r="H44" s="43" t="s">
        <v>15</v>
      </c>
      <c r="I44" s="58">
        <v>30.8</v>
      </c>
      <c r="J44" s="44"/>
      <c r="K44" s="45" t="s">
        <v>238</v>
      </c>
    </row>
    <row r="45" spans="1:11" ht="15">
      <c r="A45" s="38">
        <v>36</v>
      </c>
      <c r="B45" s="38">
        <v>38</v>
      </c>
      <c r="C45" s="39">
        <v>26</v>
      </c>
      <c r="D45" s="40" t="s">
        <v>205</v>
      </c>
      <c r="E45" s="41" t="s">
        <v>490</v>
      </c>
      <c r="F45" s="42">
        <v>35644</v>
      </c>
      <c r="G45" s="43" t="s">
        <v>299</v>
      </c>
      <c r="H45" s="43" t="s">
        <v>25</v>
      </c>
      <c r="I45" s="58">
        <v>31.53</v>
      </c>
      <c r="J45" s="44"/>
      <c r="K45" s="45" t="s">
        <v>298</v>
      </c>
    </row>
    <row r="46" spans="1:11" ht="15">
      <c r="A46" s="38">
        <v>37</v>
      </c>
      <c r="B46" s="38">
        <v>39</v>
      </c>
      <c r="C46" s="39">
        <v>16</v>
      </c>
      <c r="D46" s="40" t="s">
        <v>254</v>
      </c>
      <c r="E46" s="41" t="s">
        <v>255</v>
      </c>
      <c r="F46" s="42">
        <v>36206</v>
      </c>
      <c r="G46" s="43" t="s">
        <v>16</v>
      </c>
      <c r="H46" s="43" t="s">
        <v>15</v>
      </c>
      <c r="I46" s="58">
        <v>31.79</v>
      </c>
      <c r="J46" s="44"/>
      <c r="K46" s="45" t="s">
        <v>14</v>
      </c>
    </row>
    <row r="47" spans="1:11" ht="15">
      <c r="A47" s="38">
        <v>38</v>
      </c>
      <c r="B47" s="38">
        <v>40</v>
      </c>
      <c r="C47" s="39">
        <v>135</v>
      </c>
      <c r="D47" s="40" t="s">
        <v>280</v>
      </c>
      <c r="E47" s="41" t="s">
        <v>281</v>
      </c>
      <c r="F47" s="42" t="s">
        <v>844</v>
      </c>
      <c r="G47" s="43" t="s">
        <v>109</v>
      </c>
      <c r="H47" s="43" t="s">
        <v>88</v>
      </c>
      <c r="I47" s="58">
        <v>31.92</v>
      </c>
      <c r="J47" s="44"/>
      <c r="K47" s="45" t="s">
        <v>110</v>
      </c>
    </row>
    <row r="48" spans="1:11" ht="15">
      <c r="A48" s="38">
        <v>39</v>
      </c>
      <c r="B48" s="38">
        <v>41</v>
      </c>
      <c r="C48" s="39">
        <v>98</v>
      </c>
      <c r="D48" s="40" t="s">
        <v>168</v>
      </c>
      <c r="E48" s="41" t="s">
        <v>269</v>
      </c>
      <c r="F48" s="42">
        <v>36432</v>
      </c>
      <c r="G48" s="43" t="s">
        <v>178</v>
      </c>
      <c r="H48" s="43" t="s">
        <v>49</v>
      </c>
      <c r="I48" s="58">
        <v>32.49</v>
      </c>
      <c r="J48" s="44"/>
      <c r="K48" s="45" t="s">
        <v>270</v>
      </c>
    </row>
    <row r="49" spans="1:11" ht="15">
      <c r="A49" s="38"/>
      <c r="B49" s="38"/>
      <c r="C49" s="39">
        <v>27</v>
      </c>
      <c r="D49" s="40" t="s">
        <v>480</v>
      </c>
      <c r="E49" s="41" t="s">
        <v>481</v>
      </c>
      <c r="F49" s="42">
        <v>35610</v>
      </c>
      <c r="G49" s="43" t="s">
        <v>299</v>
      </c>
      <c r="H49" s="43" t="s">
        <v>25</v>
      </c>
      <c r="I49" s="58" t="s">
        <v>128</v>
      </c>
      <c r="J49" s="44"/>
      <c r="K49" s="45" t="s">
        <v>298</v>
      </c>
    </row>
    <row r="50" spans="1:11" ht="15">
      <c r="A50" s="38"/>
      <c r="B50" s="38"/>
      <c r="C50" s="39">
        <v>4021</v>
      </c>
      <c r="D50" s="40" t="s">
        <v>503</v>
      </c>
      <c r="E50" s="41" t="s">
        <v>504</v>
      </c>
      <c r="F50" s="42" t="s">
        <v>505</v>
      </c>
      <c r="G50" s="43" t="s">
        <v>207</v>
      </c>
      <c r="H50" s="43" t="s">
        <v>60</v>
      </c>
      <c r="I50" s="58" t="s">
        <v>128</v>
      </c>
      <c r="J50" s="44"/>
      <c r="K50" s="45" t="s">
        <v>208</v>
      </c>
    </row>
    <row r="51" spans="1:11" ht="15">
      <c r="A51" s="38"/>
      <c r="B51" s="38"/>
      <c r="C51" s="39">
        <v>3903</v>
      </c>
      <c r="D51" s="40" t="s">
        <v>205</v>
      </c>
      <c r="E51" s="41" t="s">
        <v>206</v>
      </c>
      <c r="F51" s="42" t="s">
        <v>845</v>
      </c>
      <c r="G51" s="43" t="s">
        <v>207</v>
      </c>
      <c r="H51" s="43" t="s">
        <v>60</v>
      </c>
      <c r="I51" s="58" t="s">
        <v>128</v>
      </c>
      <c r="J51" s="44"/>
      <c r="K51" s="45" t="s">
        <v>208</v>
      </c>
    </row>
    <row r="52" spans="1:11" ht="15">
      <c r="A52" s="38"/>
      <c r="B52" s="38"/>
      <c r="C52" s="39">
        <v>124</v>
      </c>
      <c r="D52" s="40" t="s">
        <v>86</v>
      </c>
      <c r="E52" s="41" t="s">
        <v>249</v>
      </c>
      <c r="F52" s="42" t="s">
        <v>846</v>
      </c>
      <c r="G52" s="43" t="s">
        <v>44</v>
      </c>
      <c r="H52" s="43" t="s">
        <v>15</v>
      </c>
      <c r="I52" s="58" t="s">
        <v>128</v>
      </c>
      <c r="J52" s="44"/>
      <c r="K52" s="45" t="s">
        <v>238</v>
      </c>
    </row>
    <row r="53" spans="1:11" ht="15">
      <c r="A53" s="38"/>
      <c r="B53" s="38"/>
      <c r="C53" s="39">
        <v>78</v>
      </c>
      <c r="D53" s="40" t="s">
        <v>189</v>
      </c>
      <c r="E53" s="41" t="s">
        <v>190</v>
      </c>
      <c r="F53" s="42">
        <v>36034</v>
      </c>
      <c r="G53" s="43" t="s">
        <v>191</v>
      </c>
      <c r="H53" s="43" t="s">
        <v>192</v>
      </c>
      <c r="I53" s="58" t="s">
        <v>128</v>
      </c>
      <c r="J53" s="44"/>
      <c r="K53" s="45" t="s">
        <v>193</v>
      </c>
    </row>
    <row r="54" spans="1:11" ht="15">
      <c r="A54" s="38"/>
      <c r="B54" s="38"/>
      <c r="C54" s="39">
        <v>134</v>
      </c>
      <c r="D54" s="40" t="s">
        <v>257</v>
      </c>
      <c r="E54" s="41" t="s">
        <v>258</v>
      </c>
      <c r="F54" s="42" t="s">
        <v>847</v>
      </c>
      <c r="G54" s="43" t="s">
        <v>259</v>
      </c>
      <c r="H54" s="43" t="s">
        <v>25</v>
      </c>
      <c r="I54" s="58" t="s">
        <v>128</v>
      </c>
      <c r="J54" s="44"/>
      <c r="K54" s="45" t="s">
        <v>260</v>
      </c>
    </row>
  </sheetData>
  <sheetProtection/>
  <printOptions/>
  <pageMargins left="0.75" right="0" top="0.5" bottom="0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7109375" style="1" customWidth="1"/>
    <col min="2" max="2" width="5.8515625" style="1" bestFit="1" customWidth="1"/>
    <col min="3" max="3" width="12.57421875" style="1" customWidth="1"/>
    <col min="4" max="4" width="14.7109375" style="20" customWidth="1"/>
    <col min="5" max="5" width="10.421875" style="1" bestFit="1" customWidth="1"/>
    <col min="6" max="6" width="11.8515625" style="1" bestFit="1" customWidth="1"/>
    <col min="7" max="7" width="13.28125" style="20" bestFit="1" customWidth="1"/>
    <col min="8" max="9" width="7.7109375" style="29" customWidth="1"/>
    <col min="10" max="10" width="20.140625" style="1" customWidth="1"/>
    <col min="11" max="16384" width="9.140625" style="1" customWidth="1"/>
  </cols>
  <sheetData>
    <row r="1" spans="1:15" ht="18">
      <c r="A1" s="22" t="s">
        <v>81</v>
      </c>
      <c r="H1" s="23"/>
      <c r="I1" s="24"/>
      <c r="J1" s="24"/>
      <c r="K1" s="24"/>
      <c r="L1" s="24"/>
      <c r="M1" s="24"/>
      <c r="N1" s="24"/>
      <c r="O1" s="25"/>
    </row>
    <row r="2" spans="1:16" ht="16.5">
      <c r="A2" s="184" t="s">
        <v>1043</v>
      </c>
      <c r="H2" s="23"/>
      <c r="I2" s="24"/>
      <c r="J2" s="24"/>
      <c r="K2" s="24"/>
      <c r="L2" s="24"/>
      <c r="M2" s="24"/>
      <c r="N2" s="24"/>
      <c r="O2" s="24"/>
      <c r="P2" s="25"/>
    </row>
    <row r="3" spans="1:15" ht="12.75">
      <c r="A3" s="21" t="s">
        <v>80</v>
      </c>
      <c r="F3" s="1" t="s">
        <v>79</v>
      </c>
      <c r="H3" s="23"/>
      <c r="I3" s="24"/>
      <c r="J3" s="24"/>
      <c r="K3" s="24"/>
      <c r="L3" s="24"/>
      <c r="M3" s="24"/>
      <c r="N3" s="24"/>
      <c r="O3" s="25"/>
    </row>
    <row r="4" spans="1:15" ht="12.75">
      <c r="A4" s="26"/>
      <c r="H4" s="23"/>
      <c r="I4" s="24"/>
      <c r="J4" s="24"/>
      <c r="K4" s="24"/>
      <c r="L4" s="24"/>
      <c r="M4" s="24"/>
      <c r="N4" s="24"/>
      <c r="O4" s="25"/>
    </row>
    <row r="5" spans="3:5" ht="16.5" customHeight="1">
      <c r="C5" s="27" t="s">
        <v>1035</v>
      </c>
      <c r="E5" s="28"/>
    </row>
    <row r="7" spans="1:10" ht="16.5" customHeight="1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31" t="s">
        <v>104</v>
      </c>
      <c r="I7" s="31" t="s">
        <v>106</v>
      </c>
      <c r="J7" s="37" t="s">
        <v>70</v>
      </c>
    </row>
    <row r="8" spans="1:10" ht="16.5" customHeight="1">
      <c r="A8" s="38">
        <v>1</v>
      </c>
      <c r="B8" s="39">
        <v>195</v>
      </c>
      <c r="C8" s="40" t="s">
        <v>107</v>
      </c>
      <c r="D8" s="41" t="s">
        <v>108</v>
      </c>
      <c r="E8" s="42" t="s">
        <v>1039</v>
      </c>
      <c r="F8" s="43" t="s">
        <v>109</v>
      </c>
      <c r="G8" s="43" t="s">
        <v>88</v>
      </c>
      <c r="H8" s="58">
        <v>50.27</v>
      </c>
      <c r="I8" s="44"/>
      <c r="J8" s="45" t="s">
        <v>110</v>
      </c>
    </row>
    <row r="9" spans="1:10" ht="16.5" customHeight="1">
      <c r="A9" s="9">
        <v>2</v>
      </c>
      <c r="B9" s="8">
        <v>226</v>
      </c>
      <c r="C9" s="47" t="s">
        <v>909</v>
      </c>
      <c r="D9" s="48" t="s">
        <v>910</v>
      </c>
      <c r="E9" s="55" t="s">
        <v>911</v>
      </c>
      <c r="F9" s="5" t="s">
        <v>3</v>
      </c>
      <c r="G9" s="5" t="s">
        <v>2</v>
      </c>
      <c r="H9" s="57">
        <v>51.96</v>
      </c>
      <c r="I9" s="8"/>
      <c r="J9" s="56" t="s">
        <v>852</v>
      </c>
    </row>
    <row r="10" spans="1:10" ht="16.5" customHeight="1">
      <c r="A10" s="38">
        <v>3</v>
      </c>
      <c r="B10" s="44">
        <v>86</v>
      </c>
      <c r="C10" s="40" t="s">
        <v>114</v>
      </c>
      <c r="D10" s="41" t="s">
        <v>115</v>
      </c>
      <c r="E10" s="54">
        <v>35447</v>
      </c>
      <c r="F10" s="43" t="s">
        <v>37</v>
      </c>
      <c r="G10" s="43" t="s">
        <v>36</v>
      </c>
      <c r="H10" s="58">
        <v>52.21</v>
      </c>
      <c r="I10" s="44"/>
      <c r="J10" s="45" t="s">
        <v>113</v>
      </c>
    </row>
    <row r="11" spans="1:10" ht="16.5" customHeight="1">
      <c r="A11" s="51">
        <v>4</v>
      </c>
      <c r="B11" s="46">
        <v>85</v>
      </c>
      <c r="C11" s="47" t="s">
        <v>111</v>
      </c>
      <c r="D11" s="48" t="s">
        <v>112</v>
      </c>
      <c r="E11" s="49">
        <v>35563</v>
      </c>
      <c r="F11" s="50" t="s">
        <v>37</v>
      </c>
      <c r="G11" s="50" t="s">
        <v>36</v>
      </c>
      <c r="H11" s="59">
        <v>52.45</v>
      </c>
      <c r="I11" s="52"/>
      <c r="J11" s="53" t="s">
        <v>113</v>
      </c>
    </row>
    <row r="12" spans="1:10" ht="16.5" customHeight="1">
      <c r="A12" s="38">
        <v>5</v>
      </c>
      <c r="B12" s="8">
        <v>213</v>
      </c>
      <c r="C12" s="47" t="s">
        <v>849</v>
      </c>
      <c r="D12" s="48" t="s">
        <v>850</v>
      </c>
      <c r="E12" s="55" t="s">
        <v>851</v>
      </c>
      <c r="F12" s="5" t="s">
        <v>3</v>
      </c>
      <c r="G12" s="5" t="s">
        <v>2</v>
      </c>
      <c r="H12" s="57">
        <v>54.02</v>
      </c>
      <c r="I12" s="8"/>
      <c r="J12" s="56" t="s">
        <v>852</v>
      </c>
    </row>
    <row r="13" spans="1:10" ht="16.5" customHeight="1">
      <c r="A13" s="51">
        <v>6</v>
      </c>
      <c r="B13" s="8">
        <v>93</v>
      </c>
      <c r="C13" s="47" t="s">
        <v>124</v>
      </c>
      <c r="D13" s="48" t="s">
        <v>125</v>
      </c>
      <c r="E13" s="55">
        <v>35974</v>
      </c>
      <c r="F13" s="5" t="s">
        <v>126</v>
      </c>
      <c r="G13" s="5" t="s">
        <v>127</v>
      </c>
      <c r="H13" s="57">
        <v>56.58</v>
      </c>
      <c r="I13" s="8"/>
      <c r="J13" s="56" t="s">
        <v>129</v>
      </c>
    </row>
    <row r="14" spans="1:10" ht="16.5" customHeight="1">
      <c r="A14" s="38">
        <v>7</v>
      </c>
      <c r="B14" s="8">
        <v>61</v>
      </c>
      <c r="C14" s="47" t="s">
        <v>13</v>
      </c>
      <c r="D14" s="48" t="s">
        <v>1030</v>
      </c>
      <c r="E14" s="55">
        <v>35674</v>
      </c>
      <c r="F14" s="5" t="s">
        <v>247</v>
      </c>
      <c r="G14" s="5" t="s">
        <v>60</v>
      </c>
      <c r="H14" s="57">
        <v>56.7</v>
      </c>
      <c r="I14" s="8"/>
      <c r="J14" s="56" t="s">
        <v>248</v>
      </c>
    </row>
    <row r="15" spans="1:10" ht="16.5" customHeight="1">
      <c r="A15" s="51">
        <v>8</v>
      </c>
      <c r="B15" s="8">
        <v>84</v>
      </c>
      <c r="C15" s="47" t="s">
        <v>360</v>
      </c>
      <c r="D15" s="48" t="s">
        <v>359</v>
      </c>
      <c r="E15" s="55">
        <v>35590</v>
      </c>
      <c r="F15" s="5" t="s">
        <v>37</v>
      </c>
      <c r="G15" s="5" t="s">
        <v>36</v>
      </c>
      <c r="H15" s="57">
        <v>57.27</v>
      </c>
      <c r="I15" s="8"/>
      <c r="J15" s="56" t="s">
        <v>113</v>
      </c>
    </row>
    <row r="16" spans="1:10" ht="16.5" customHeight="1">
      <c r="A16" s="38"/>
      <c r="B16" s="8">
        <v>23</v>
      </c>
      <c r="C16" s="47" t="s">
        <v>1020</v>
      </c>
      <c r="D16" s="48" t="s">
        <v>1021</v>
      </c>
      <c r="E16" s="55">
        <v>35661</v>
      </c>
      <c r="F16" s="5" t="s">
        <v>186</v>
      </c>
      <c r="G16" s="5" t="s">
        <v>187</v>
      </c>
      <c r="H16" s="8" t="s">
        <v>128</v>
      </c>
      <c r="I16" s="8"/>
      <c r="J16" s="56" t="s">
        <v>188</v>
      </c>
    </row>
  </sheetData>
  <sheetProtection/>
  <printOptions/>
  <pageMargins left="0.7" right="0.7" top="0.75" bottom="0.2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6.7109375" style="1" customWidth="1"/>
    <col min="2" max="2" width="5.8515625" style="1" bestFit="1" customWidth="1"/>
    <col min="3" max="3" width="12.57421875" style="1" customWidth="1"/>
    <col min="4" max="4" width="14.7109375" style="20" customWidth="1"/>
    <col min="5" max="5" width="10.421875" style="1" bestFit="1" customWidth="1"/>
    <col min="6" max="6" width="11.8515625" style="1" bestFit="1" customWidth="1"/>
    <col min="7" max="7" width="13.28125" style="20" bestFit="1" customWidth="1"/>
    <col min="8" max="9" width="7.7109375" style="29" customWidth="1"/>
    <col min="10" max="10" width="20.140625" style="1" customWidth="1"/>
    <col min="11" max="16384" width="9.140625" style="1" customWidth="1"/>
  </cols>
  <sheetData>
    <row r="1" spans="1:15" ht="18">
      <c r="A1" s="22" t="s">
        <v>81</v>
      </c>
      <c r="H1" s="66"/>
      <c r="I1" s="24"/>
      <c r="J1" s="24"/>
      <c r="K1" s="24"/>
      <c r="L1" s="24"/>
      <c r="M1" s="24"/>
      <c r="N1" s="24"/>
      <c r="O1" s="25"/>
    </row>
    <row r="2" spans="1:16" ht="16.5">
      <c r="A2" s="184" t="s">
        <v>1043</v>
      </c>
      <c r="H2" s="23"/>
      <c r="I2" s="24"/>
      <c r="J2" s="24"/>
      <c r="K2" s="24"/>
      <c r="L2" s="24"/>
      <c r="M2" s="24"/>
      <c r="N2" s="24"/>
      <c r="O2" s="24"/>
      <c r="P2" s="25"/>
    </row>
    <row r="3" spans="1:15" ht="12.75">
      <c r="A3" s="21" t="s">
        <v>80</v>
      </c>
      <c r="F3" s="1" t="s">
        <v>79</v>
      </c>
      <c r="H3" s="66"/>
      <c r="I3" s="24"/>
      <c r="J3" s="24"/>
      <c r="K3" s="24"/>
      <c r="L3" s="24"/>
      <c r="M3" s="24"/>
      <c r="N3" s="24"/>
      <c r="O3" s="25"/>
    </row>
    <row r="4" spans="1:15" ht="12.75">
      <c r="A4" s="26"/>
      <c r="H4" s="66"/>
      <c r="I4" s="24"/>
      <c r="J4" s="24"/>
      <c r="K4" s="24"/>
      <c r="L4" s="24"/>
      <c r="M4" s="24"/>
      <c r="N4" s="24"/>
      <c r="O4" s="25"/>
    </row>
    <row r="5" ht="16.5" customHeight="1">
      <c r="C5" s="27" t="s">
        <v>1034</v>
      </c>
    </row>
    <row r="6" ht="15">
      <c r="C6" s="30"/>
    </row>
    <row r="7" spans="1:10" ht="13.5" thickBot="1">
      <c r="A7" s="31" t="s">
        <v>77</v>
      </c>
      <c r="B7" s="32" t="s">
        <v>76</v>
      </c>
      <c r="C7" s="33" t="s">
        <v>75</v>
      </c>
      <c r="D7" s="34" t="s">
        <v>74</v>
      </c>
      <c r="E7" s="35" t="s">
        <v>73</v>
      </c>
      <c r="F7" s="36" t="s">
        <v>72</v>
      </c>
      <c r="G7" s="36" t="s">
        <v>71</v>
      </c>
      <c r="H7" s="31" t="s">
        <v>104</v>
      </c>
      <c r="I7" s="31" t="s">
        <v>106</v>
      </c>
      <c r="J7" s="37" t="s">
        <v>70</v>
      </c>
    </row>
    <row r="8" spans="1:10" ht="16.5" customHeight="1">
      <c r="A8" s="38">
        <v>1</v>
      </c>
      <c r="B8" s="39">
        <v>89</v>
      </c>
      <c r="C8" s="40" t="s">
        <v>86</v>
      </c>
      <c r="D8" s="41" t="s">
        <v>939</v>
      </c>
      <c r="E8" s="42">
        <v>35548</v>
      </c>
      <c r="F8" s="43" t="s">
        <v>126</v>
      </c>
      <c r="G8" s="43" t="s">
        <v>127</v>
      </c>
      <c r="H8" s="3">
        <v>42.57</v>
      </c>
      <c r="I8" s="44"/>
      <c r="J8" s="45" t="s">
        <v>940</v>
      </c>
    </row>
    <row r="9" spans="1:10" ht="16.5" customHeight="1">
      <c r="A9" s="9">
        <v>2</v>
      </c>
      <c r="B9" s="8">
        <v>67</v>
      </c>
      <c r="C9" s="47" t="s">
        <v>154</v>
      </c>
      <c r="D9" s="48" t="s">
        <v>153</v>
      </c>
      <c r="E9" s="55">
        <v>35615</v>
      </c>
      <c r="F9" s="5" t="s">
        <v>152</v>
      </c>
      <c r="G9" s="5" t="s">
        <v>49</v>
      </c>
      <c r="H9" s="3">
        <v>43.23</v>
      </c>
      <c r="I9" s="8"/>
      <c r="J9" s="56" t="s">
        <v>151</v>
      </c>
    </row>
    <row r="10" spans="1:10" ht="16.5" customHeight="1">
      <c r="A10" s="38">
        <v>3</v>
      </c>
      <c r="B10" s="44">
        <v>131</v>
      </c>
      <c r="C10" s="40" t="s">
        <v>140</v>
      </c>
      <c r="D10" s="41" t="s">
        <v>139</v>
      </c>
      <c r="E10" s="54">
        <v>35465</v>
      </c>
      <c r="F10" s="43" t="s">
        <v>109</v>
      </c>
      <c r="G10" s="43" t="s">
        <v>88</v>
      </c>
      <c r="H10" s="3">
        <v>43.43</v>
      </c>
      <c r="I10" s="44"/>
      <c r="J10" s="45" t="s">
        <v>138</v>
      </c>
    </row>
    <row r="11" spans="1:10" ht="16.5" customHeight="1">
      <c r="A11" s="51">
        <v>4</v>
      </c>
      <c r="B11" s="46">
        <v>90</v>
      </c>
      <c r="C11" s="47" t="s">
        <v>163</v>
      </c>
      <c r="D11" s="48" t="s">
        <v>656</v>
      </c>
      <c r="E11" s="49">
        <v>35501</v>
      </c>
      <c r="F11" s="50" t="s">
        <v>126</v>
      </c>
      <c r="G11" s="50" t="s">
        <v>127</v>
      </c>
      <c r="H11" s="3">
        <v>43.96</v>
      </c>
      <c r="I11" s="52"/>
      <c r="J11" s="53" t="s">
        <v>129</v>
      </c>
    </row>
    <row r="12" spans="1:10" ht="16.5" customHeight="1">
      <c r="A12" s="38">
        <v>5</v>
      </c>
      <c r="B12" s="8">
        <v>5</v>
      </c>
      <c r="C12" s="47" t="s">
        <v>150</v>
      </c>
      <c r="D12" s="48" t="s">
        <v>149</v>
      </c>
      <c r="E12" s="55">
        <v>35850</v>
      </c>
      <c r="F12" s="5" t="s">
        <v>50</v>
      </c>
      <c r="G12" s="5" t="s">
        <v>49</v>
      </c>
      <c r="H12" s="3">
        <v>44.25</v>
      </c>
      <c r="I12" s="8"/>
      <c r="J12" s="56" t="s">
        <v>48</v>
      </c>
    </row>
    <row r="13" spans="1:10" ht="16.5" customHeight="1">
      <c r="A13" s="51">
        <v>6</v>
      </c>
      <c r="B13" s="8">
        <v>129</v>
      </c>
      <c r="C13" s="47" t="s">
        <v>137</v>
      </c>
      <c r="D13" s="48" t="s">
        <v>136</v>
      </c>
      <c r="E13" s="55" t="s">
        <v>1036</v>
      </c>
      <c r="F13" s="5" t="s">
        <v>109</v>
      </c>
      <c r="G13" s="5" t="s">
        <v>88</v>
      </c>
      <c r="H13" s="3">
        <v>46.26</v>
      </c>
      <c r="I13" s="8"/>
      <c r="J13" s="56" t="s">
        <v>110</v>
      </c>
    </row>
    <row r="14" spans="1:10" ht="16.5" customHeight="1">
      <c r="A14" s="38">
        <v>7</v>
      </c>
      <c r="B14" s="8">
        <v>137</v>
      </c>
      <c r="C14" s="47" t="s">
        <v>158</v>
      </c>
      <c r="D14" s="48" t="s">
        <v>159</v>
      </c>
      <c r="E14" s="55" t="s">
        <v>1038</v>
      </c>
      <c r="F14" s="5" t="s">
        <v>109</v>
      </c>
      <c r="G14" s="5" t="s">
        <v>88</v>
      </c>
      <c r="H14" s="3">
        <v>47.55</v>
      </c>
      <c r="I14" s="8"/>
      <c r="J14" s="56" t="s">
        <v>110</v>
      </c>
    </row>
    <row r="15" spans="1:10" ht="16.5" customHeight="1">
      <c r="A15" s="51">
        <v>8</v>
      </c>
      <c r="B15" s="8">
        <v>49</v>
      </c>
      <c r="C15" s="47" t="s">
        <v>1024</v>
      </c>
      <c r="D15" s="48" t="s">
        <v>1025</v>
      </c>
      <c r="E15" s="55">
        <v>36253</v>
      </c>
      <c r="F15" s="5" t="s">
        <v>247</v>
      </c>
      <c r="G15" s="5" t="s">
        <v>60</v>
      </c>
      <c r="H15" s="3">
        <v>48.59</v>
      </c>
      <c r="I15" s="8"/>
      <c r="J15" s="56" t="s">
        <v>248</v>
      </c>
    </row>
    <row r="16" spans="1:10" ht="16.5" customHeight="1">
      <c r="A16" s="38">
        <v>9</v>
      </c>
      <c r="B16" s="8">
        <v>74</v>
      </c>
      <c r="C16" s="47" t="s">
        <v>135</v>
      </c>
      <c r="D16" s="48" t="s">
        <v>134</v>
      </c>
      <c r="E16" s="55">
        <v>35911</v>
      </c>
      <c r="F16" s="5" t="s">
        <v>37</v>
      </c>
      <c r="G16" s="5" t="s">
        <v>36</v>
      </c>
      <c r="H16" s="3">
        <v>49.93</v>
      </c>
      <c r="I16" s="8"/>
      <c r="J16" s="56" t="s">
        <v>113</v>
      </c>
    </row>
    <row r="17" spans="1:10" ht="16.5" customHeight="1">
      <c r="A17" s="51">
        <v>10</v>
      </c>
      <c r="B17" s="39">
        <v>138</v>
      </c>
      <c r="C17" s="40" t="s">
        <v>274</v>
      </c>
      <c r="D17" s="41" t="s">
        <v>275</v>
      </c>
      <c r="E17" s="42" t="s">
        <v>1037</v>
      </c>
      <c r="F17" s="43" t="s">
        <v>109</v>
      </c>
      <c r="G17" s="43" t="s">
        <v>88</v>
      </c>
      <c r="H17" s="3">
        <v>53.48</v>
      </c>
      <c r="I17" s="44"/>
      <c r="J17" s="45" t="s">
        <v>110</v>
      </c>
    </row>
    <row r="18" spans="1:10" ht="16.5" customHeight="1">
      <c r="A18" s="38">
        <v>11</v>
      </c>
      <c r="B18" s="8">
        <v>86</v>
      </c>
      <c r="C18" s="47" t="s">
        <v>146</v>
      </c>
      <c r="D18" s="48" t="s">
        <v>145</v>
      </c>
      <c r="E18" s="55">
        <v>35895</v>
      </c>
      <c r="F18" s="5" t="s">
        <v>126</v>
      </c>
      <c r="G18" s="5" t="s">
        <v>127</v>
      </c>
      <c r="H18" s="3">
        <v>53.73</v>
      </c>
      <c r="I18" s="8"/>
      <c r="J18" s="56" t="s">
        <v>129</v>
      </c>
    </row>
    <row r="19" spans="1:10" ht="16.5" customHeight="1">
      <c r="A19" s="51">
        <v>12</v>
      </c>
      <c r="B19" s="44">
        <v>3904</v>
      </c>
      <c r="C19" s="40" t="s">
        <v>650</v>
      </c>
      <c r="D19" s="41" t="s">
        <v>651</v>
      </c>
      <c r="E19" s="54">
        <v>35661</v>
      </c>
      <c r="F19" s="43" t="s">
        <v>207</v>
      </c>
      <c r="G19" s="43" t="s">
        <v>60</v>
      </c>
      <c r="H19" s="3">
        <v>54.21</v>
      </c>
      <c r="I19" s="44"/>
      <c r="J19" s="45" t="s">
        <v>208</v>
      </c>
    </row>
    <row r="21" ht="12.75">
      <c r="C21" s="174"/>
    </row>
  </sheetData>
  <sheetProtection/>
  <conditionalFormatting sqref="D8:D22">
    <cfRule type="duplicateValues" priority="11" dxfId="9" stopIfTrue="1">
      <formula>AND(COUNTIF($D$8:$D$22,D8)&gt;1,NOT(ISBLANK(D8)))</formula>
    </cfRule>
  </conditionalFormatting>
  <printOptions/>
  <pageMargins left="0.7" right="0.7" top="0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7109375" style="1" customWidth="1"/>
    <col min="3" max="3" width="5.8515625" style="1" bestFit="1" customWidth="1"/>
    <col min="4" max="4" width="12.57421875" style="1" customWidth="1"/>
    <col min="5" max="5" width="14.7109375" style="20" customWidth="1"/>
    <col min="6" max="6" width="10.421875" style="1" bestFit="1" customWidth="1"/>
    <col min="7" max="7" width="11.8515625" style="1" bestFit="1" customWidth="1"/>
    <col min="8" max="8" width="13.28125" style="20" bestFit="1" customWidth="1"/>
    <col min="9" max="9" width="11.140625" style="74" customWidth="1"/>
    <col min="10" max="10" width="7.8515625" style="29" customWidth="1"/>
    <col min="11" max="11" width="20.140625" style="1" customWidth="1"/>
    <col min="12" max="16384" width="9.140625" style="1" customWidth="1"/>
  </cols>
  <sheetData>
    <row r="1" spans="1:16" ht="18">
      <c r="A1" s="22" t="s">
        <v>81</v>
      </c>
      <c r="B1" s="22"/>
      <c r="I1" s="77"/>
      <c r="J1" s="24"/>
      <c r="K1" s="24"/>
      <c r="L1" s="24"/>
      <c r="M1" s="24"/>
      <c r="N1" s="24"/>
      <c r="O1" s="24"/>
      <c r="P1" s="25"/>
    </row>
    <row r="2" spans="1:16" ht="16.5">
      <c r="A2" s="184" t="s">
        <v>1043</v>
      </c>
      <c r="D2" s="20"/>
      <c r="E2" s="1"/>
      <c r="G2" s="20"/>
      <c r="H2" s="23"/>
      <c r="I2" s="24"/>
      <c r="J2" s="24"/>
      <c r="K2" s="24"/>
      <c r="L2" s="24"/>
      <c r="M2" s="24"/>
      <c r="N2" s="24"/>
      <c r="O2" s="24"/>
      <c r="P2" s="25"/>
    </row>
    <row r="3" spans="1:16" ht="12.75">
      <c r="A3" s="21" t="s">
        <v>80</v>
      </c>
      <c r="B3" s="21"/>
      <c r="G3" s="1" t="s">
        <v>79</v>
      </c>
      <c r="I3" s="77"/>
      <c r="J3" s="24"/>
      <c r="K3" s="24"/>
      <c r="L3" s="24"/>
      <c r="M3" s="24"/>
      <c r="N3" s="24"/>
      <c r="O3" s="24"/>
      <c r="P3" s="25"/>
    </row>
    <row r="4" spans="1:16" ht="8.25" customHeight="1">
      <c r="A4" s="26"/>
      <c r="B4" s="26"/>
      <c r="I4" s="77"/>
      <c r="J4" s="24"/>
      <c r="K4" s="24"/>
      <c r="L4" s="24"/>
      <c r="M4" s="24"/>
      <c r="N4" s="24"/>
      <c r="O4" s="24"/>
      <c r="P4" s="25"/>
    </row>
    <row r="5" spans="4:6" ht="16.5" customHeight="1">
      <c r="D5" s="22" t="s">
        <v>409</v>
      </c>
      <c r="F5" s="28">
        <v>0.002777777777777778</v>
      </c>
    </row>
    <row r="6" ht="6" customHeight="1"/>
    <row r="8" spans="1:11" ht="41.25" customHeight="1" thickBot="1">
      <c r="A8" s="178" t="s">
        <v>1041</v>
      </c>
      <c r="B8" s="179" t="s">
        <v>1042</v>
      </c>
      <c r="C8" s="32" t="s">
        <v>76</v>
      </c>
      <c r="D8" s="33" t="s">
        <v>75</v>
      </c>
      <c r="E8" s="34" t="s">
        <v>74</v>
      </c>
      <c r="F8" s="35" t="s">
        <v>73</v>
      </c>
      <c r="G8" s="36" t="s">
        <v>72</v>
      </c>
      <c r="H8" s="36" t="s">
        <v>71</v>
      </c>
      <c r="I8" s="76" t="s">
        <v>104</v>
      </c>
      <c r="J8" s="31" t="s">
        <v>106</v>
      </c>
      <c r="K8" s="37" t="s">
        <v>70</v>
      </c>
    </row>
    <row r="9" spans="1:11" ht="16.5" customHeight="1">
      <c r="A9" s="65">
        <v>1</v>
      </c>
      <c r="B9" s="65">
        <v>1</v>
      </c>
      <c r="C9" s="64">
        <v>119</v>
      </c>
      <c r="D9" s="40" t="s">
        <v>291</v>
      </c>
      <c r="E9" s="41" t="s">
        <v>295</v>
      </c>
      <c r="F9" s="63">
        <v>35524</v>
      </c>
      <c r="G9" s="62" t="s">
        <v>89</v>
      </c>
      <c r="H9" s="62" t="s">
        <v>88</v>
      </c>
      <c r="I9" s="75">
        <v>0.0007140046296296296</v>
      </c>
      <c r="J9" s="60"/>
      <c r="K9" s="60" t="s">
        <v>294</v>
      </c>
    </row>
    <row r="10" spans="1:11" ht="16.5" customHeight="1">
      <c r="A10" s="65">
        <v>2</v>
      </c>
      <c r="B10" s="65">
        <v>2</v>
      </c>
      <c r="C10" s="64">
        <v>118</v>
      </c>
      <c r="D10" s="40" t="s">
        <v>408</v>
      </c>
      <c r="E10" s="41" t="s">
        <v>407</v>
      </c>
      <c r="F10" s="63">
        <v>36165</v>
      </c>
      <c r="G10" s="62" t="s">
        <v>382</v>
      </c>
      <c r="H10" s="62" t="s">
        <v>49</v>
      </c>
      <c r="I10" s="75">
        <v>0.0007410879629629629</v>
      </c>
      <c r="J10" s="60"/>
      <c r="K10" s="60" t="s">
        <v>381</v>
      </c>
    </row>
    <row r="11" spans="1:11" ht="16.5" customHeight="1">
      <c r="A11" s="65">
        <v>3</v>
      </c>
      <c r="B11" s="65">
        <v>3</v>
      </c>
      <c r="C11" s="64">
        <v>42</v>
      </c>
      <c r="D11" s="40" t="s">
        <v>114</v>
      </c>
      <c r="E11" s="41" t="s">
        <v>406</v>
      </c>
      <c r="F11" s="63">
        <v>35579</v>
      </c>
      <c r="G11" s="62" t="s">
        <v>142</v>
      </c>
      <c r="H11" s="62" t="s">
        <v>49</v>
      </c>
      <c r="I11" s="75">
        <v>0.000741550925925926</v>
      </c>
      <c r="J11" s="60"/>
      <c r="K11" s="60" t="s">
        <v>405</v>
      </c>
    </row>
    <row r="12" spans="1:11" ht="16.5" customHeight="1">
      <c r="A12" s="65">
        <v>4</v>
      </c>
      <c r="B12" s="65">
        <v>4</v>
      </c>
      <c r="C12" s="64">
        <v>124</v>
      </c>
      <c r="D12" s="40" t="s">
        <v>404</v>
      </c>
      <c r="E12" s="41" t="s">
        <v>403</v>
      </c>
      <c r="F12" s="63">
        <v>35515</v>
      </c>
      <c r="G12" s="62" t="s">
        <v>89</v>
      </c>
      <c r="H12" s="62" t="s">
        <v>88</v>
      </c>
      <c r="I12" s="75">
        <v>0.0007422453703703704</v>
      </c>
      <c r="J12" s="60"/>
      <c r="K12" s="60" t="s">
        <v>398</v>
      </c>
    </row>
    <row r="13" spans="1:11" ht="16.5" customHeight="1">
      <c r="A13" s="65">
        <v>5</v>
      </c>
      <c r="B13" s="65">
        <v>5</v>
      </c>
      <c r="C13" s="64">
        <v>139</v>
      </c>
      <c r="D13" s="40" t="s">
        <v>402</v>
      </c>
      <c r="E13" s="41" t="s">
        <v>401</v>
      </c>
      <c r="F13" s="63">
        <v>36409</v>
      </c>
      <c r="G13" s="62" t="s">
        <v>44</v>
      </c>
      <c r="H13" s="62" t="s">
        <v>15</v>
      </c>
      <c r="I13" s="75">
        <v>0.0007424768518518518</v>
      </c>
      <c r="J13" s="60"/>
      <c r="K13" s="60" t="s">
        <v>204</v>
      </c>
    </row>
    <row r="14" spans="1:11" ht="16.5" customHeight="1">
      <c r="A14" s="65">
        <v>6</v>
      </c>
      <c r="B14" s="65">
        <v>6</v>
      </c>
      <c r="C14" s="64">
        <v>125</v>
      </c>
      <c r="D14" s="40" t="s">
        <v>400</v>
      </c>
      <c r="E14" s="41" t="s">
        <v>399</v>
      </c>
      <c r="F14" s="63">
        <v>35433</v>
      </c>
      <c r="G14" s="62" t="s">
        <v>89</v>
      </c>
      <c r="H14" s="62" t="s">
        <v>88</v>
      </c>
      <c r="I14" s="75">
        <v>0.0007569444444444445</v>
      </c>
      <c r="J14" s="60"/>
      <c r="K14" s="60" t="s">
        <v>398</v>
      </c>
    </row>
    <row r="15" spans="1:11" ht="16.5" customHeight="1">
      <c r="A15" s="65">
        <v>7</v>
      </c>
      <c r="B15" s="65">
        <v>7</v>
      </c>
      <c r="C15" s="64">
        <v>4</v>
      </c>
      <c r="D15" s="40" t="s">
        <v>18</v>
      </c>
      <c r="E15" s="41" t="s">
        <v>397</v>
      </c>
      <c r="F15" s="63">
        <v>35919</v>
      </c>
      <c r="G15" s="62" t="s">
        <v>50</v>
      </c>
      <c r="H15" s="62" t="s">
        <v>49</v>
      </c>
      <c r="I15" s="75">
        <v>0.0007607638888888888</v>
      </c>
      <c r="J15" s="60"/>
      <c r="K15" s="60" t="s">
        <v>48</v>
      </c>
    </row>
    <row r="16" spans="1:11" ht="16.5" customHeight="1">
      <c r="A16" s="65">
        <v>8</v>
      </c>
      <c r="B16" s="65">
        <v>8</v>
      </c>
      <c r="C16" s="64">
        <v>91</v>
      </c>
      <c r="D16" s="40" t="s">
        <v>396</v>
      </c>
      <c r="E16" s="41" t="s">
        <v>395</v>
      </c>
      <c r="F16" s="63">
        <v>35817</v>
      </c>
      <c r="G16" s="62" t="s">
        <v>234</v>
      </c>
      <c r="H16" s="62" t="s">
        <v>15</v>
      </c>
      <c r="I16" s="75">
        <v>0.0007612268518518519</v>
      </c>
      <c r="J16" s="60"/>
      <c r="K16" s="60" t="s">
        <v>311</v>
      </c>
    </row>
    <row r="17" spans="1:11" ht="16.5" customHeight="1">
      <c r="A17" s="65">
        <v>9</v>
      </c>
      <c r="B17" s="65">
        <v>9</v>
      </c>
      <c r="C17" s="64">
        <v>205</v>
      </c>
      <c r="D17" s="40" t="s">
        <v>353</v>
      </c>
      <c r="E17" s="41" t="s">
        <v>394</v>
      </c>
      <c r="F17" s="63">
        <v>35725</v>
      </c>
      <c r="G17" s="62" t="s">
        <v>393</v>
      </c>
      <c r="H17" s="62" t="s">
        <v>363</v>
      </c>
      <c r="I17" s="75">
        <v>0.0007625</v>
      </c>
      <c r="J17" s="60"/>
      <c r="K17" s="60" t="s">
        <v>362</v>
      </c>
    </row>
    <row r="18" spans="1:11" ht="16.5" customHeight="1">
      <c r="A18" s="65">
        <v>10</v>
      </c>
      <c r="B18" s="65">
        <v>10</v>
      </c>
      <c r="C18" s="64">
        <v>77</v>
      </c>
      <c r="D18" s="40" t="s">
        <v>315</v>
      </c>
      <c r="E18" s="41" t="s">
        <v>314</v>
      </c>
      <c r="F18" s="63">
        <v>35464</v>
      </c>
      <c r="G18" s="62" t="s">
        <v>26</v>
      </c>
      <c r="H18" s="62" t="s">
        <v>25</v>
      </c>
      <c r="I18" s="75">
        <v>0.0007641203703703704</v>
      </c>
      <c r="J18" s="60"/>
      <c r="K18" s="60" t="s">
        <v>24</v>
      </c>
    </row>
    <row r="19" spans="1:11" ht="16.5" customHeight="1">
      <c r="A19" s="65">
        <v>11</v>
      </c>
      <c r="B19" s="65">
        <v>11</v>
      </c>
      <c r="C19" s="64">
        <v>206</v>
      </c>
      <c r="D19" s="40" t="s">
        <v>392</v>
      </c>
      <c r="E19" s="41" t="s">
        <v>121</v>
      </c>
      <c r="F19" s="63">
        <v>35998</v>
      </c>
      <c r="G19" s="62" t="s">
        <v>3</v>
      </c>
      <c r="H19" s="62" t="s">
        <v>2</v>
      </c>
      <c r="I19" s="75">
        <v>0.0007681712962962963</v>
      </c>
      <c r="J19" s="60"/>
      <c r="K19" s="60" t="s">
        <v>123</v>
      </c>
    </row>
    <row r="20" spans="1:11" ht="16.5" customHeight="1">
      <c r="A20" s="65">
        <v>12</v>
      </c>
      <c r="B20" s="65">
        <v>12</v>
      </c>
      <c r="C20" s="64">
        <v>65</v>
      </c>
      <c r="D20" s="40" t="s">
        <v>391</v>
      </c>
      <c r="E20" s="41" t="s">
        <v>390</v>
      </c>
      <c r="F20" s="63">
        <v>36204</v>
      </c>
      <c r="G20" s="62" t="s">
        <v>332</v>
      </c>
      <c r="H20" s="62" t="s">
        <v>15</v>
      </c>
      <c r="I20" s="75">
        <v>0.0007685185185185185</v>
      </c>
      <c r="J20" s="60"/>
      <c r="K20" s="60" t="s">
        <v>389</v>
      </c>
    </row>
    <row r="21" spans="1:11" ht="16.5" customHeight="1">
      <c r="A21" s="65">
        <v>13</v>
      </c>
      <c r="B21" s="65">
        <v>13</v>
      </c>
      <c r="C21" s="64">
        <v>138</v>
      </c>
      <c r="D21" s="40" t="s">
        <v>388</v>
      </c>
      <c r="E21" s="41" t="s">
        <v>387</v>
      </c>
      <c r="F21" s="63">
        <v>36133</v>
      </c>
      <c r="G21" s="62" t="s">
        <v>44</v>
      </c>
      <c r="H21" s="62" t="s">
        <v>15</v>
      </c>
      <c r="I21" s="75">
        <v>0.0007724537037037037</v>
      </c>
      <c r="J21" s="60"/>
      <c r="K21" s="60" t="s">
        <v>204</v>
      </c>
    </row>
    <row r="22" spans="1:11" ht="16.5" customHeight="1">
      <c r="A22" s="65">
        <v>14</v>
      </c>
      <c r="B22" s="65">
        <v>14</v>
      </c>
      <c r="C22" s="64">
        <v>38</v>
      </c>
      <c r="D22" s="40" t="s">
        <v>386</v>
      </c>
      <c r="E22" s="41" t="s">
        <v>385</v>
      </c>
      <c r="F22" s="63">
        <v>36245</v>
      </c>
      <c r="G22" s="62" t="s">
        <v>299</v>
      </c>
      <c r="H22" s="62" t="s">
        <v>25</v>
      </c>
      <c r="I22" s="75">
        <v>0.000776388888888889</v>
      </c>
      <c r="J22" s="60"/>
      <c r="K22" s="60" t="s">
        <v>298</v>
      </c>
    </row>
    <row r="23" spans="1:11" ht="16.5" customHeight="1">
      <c r="A23" s="65">
        <v>15</v>
      </c>
      <c r="B23" s="65">
        <v>15</v>
      </c>
      <c r="C23" s="64">
        <v>117</v>
      </c>
      <c r="D23" s="40" t="s">
        <v>384</v>
      </c>
      <c r="E23" s="41" t="s">
        <v>383</v>
      </c>
      <c r="F23" s="63">
        <v>36340</v>
      </c>
      <c r="G23" s="62" t="s">
        <v>382</v>
      </c>
      <c r="H23" s="62" t="s">
        <v>49</v>
      </c>
      <c r="I23" s="75">
        <v>0.0007784722222222222</v>
      </c>
      <c r="J23" s="60"/>
      <c r="K23" s="60" t="s">
        <v>381</v>
      </c>
    </row>
    <row r="24" spans="1:11" ht="16.5" customHeight="1">
      <c r="A24" s="65">
        <v>16</v>
      </c>
      <c r="B24" s="65">
        <v>16</v>
      </c>
      <c r="C24" s="64">
        <v>101</v>
      </c>
      <c r="D24" s="40" t="s">
        <v>380</v>
      </c>
      <c r="E24" s="41" t="s">
        <v>379</v>
      </c>
      <c r="F24" s="63">
        <v>36084</v>
      </c>
      <c r="G24" s="62" t="s">
        <v>170</v>
      </c>
      <c r="H24" s="62" t="s">
        <v>171</v>
      </c>
      <c r="I24" s="75">
        <v>0.0007795138888888889</v>
      </c>
      <c r="J24" s="60"/>
      <c r="K24" s="60" t="s">
        <v>343</v>
      </c>
    </row>
    <row r="25" spans="1:11" ht="16.5" customHeight="1">
      <c r="A25" s="65">
        <v>17</v>
      </c>
      <c r="B25" s="65">
        <v>17</v>
      </c>
      <c r="C25" s="64">
        <v>37</v>
      </c>
      <c r="D25" s="40" t="s">
        <v>378</v>
      </c>
      <c r="E25" s="41" t="s">
        <v>300</v>
      </c>
      <c r="F25" s="63">
        <v>36171</v>
      </c>
      <c r="G25" s="62" t="s">
        <v>299</v>
      </c>
      <c r="H25" s="62" t="s">
        <v>25</v>
      </c>
      <c r="I25" s="75">
        <v>0.000782986111111111</v>
      </c>
      <c r="J25" s="60"/>
      <c r="K25" s="60" t="s">
        <v>298</v>
      </c>
    </row>
    <row r="26" spans="1:11" ht="16.5" customHeight="1">
      <c r="A26" s="65">
        <v>18</v>
      </c>
      <c r="B26" s="65">
        <v>18</v>
      </c>
      <c r="C26" s="64">
        <v>35</v>
      </c>
      <c r="D26" s="40" t="s">
        <v>130</v>
      </c>
      <c r="E26" s="41" t="s">
        <v>377</v>
      </c>
      <c r="F26" s="63">
        <v>35702</v>
      </c>
      <c r="G26" s="62" t="s">
        <v>299</v>
      </c>
      <c r="H26" s="62" t="s">
        <v>25</v>
      </c>
      <c r="I26" s="75">
        <v>0.0007832175925925926</v>
      </c>
      <c r="J26" s="60"/>
      <c r="K26" s="60" t="s">
        <v>298</v>
      </c>
    </row>
    <row r="27" spans="1:11" ht="16.5" customHeight="1">
      <c r="A27" s="65">
        <v>19</v>
      </c>
      <c r="B27" s="65">
        <v>19</v>
      </c>
      <c r="C27" s="64">
        <v>9</v>
      </c>
      <c r="D27" s="40" t="s">
        <v>376</v>
      </c>
      <c r="E27" s="41" t="s">
        <v>375</v>
      </c>
      <c r="F27" s="63">
        <v>35980</v>
      </c>
      <c r="G27" s="62" t="s">
        <v>118</v>
      </c>
      <c r="H27" s="62" t="s">
        <v>49</v>
      </c>
      <c r="I27" s="75">
        <v>0.0007892361111111112</v>
      </c>
      <c r="J27" s="60"/>
      <c r="K27" s="60" t="s">
        <v>119</v>
      </c>
    </row>
    <row r="28" spans="1:11" ht="16.5" customHeight="1">
      <c r="A28" s="172"/>
      <c r="B28" s="44">
        <v>20</v>
      </c>
      <c r="C28" s="39">
        <v>142</v>
      </c>
      <c r="D28" s="40" t="s">
        <v>116</v>
      </c>
      <c r="E28" s="41" t="s">
        <v>374</v>
      </c>
      <c r="F28" s="42">
        <v>35927</v>
      </c>
      <c r="G28" s="180" t="s">
        <v>815</v>
      </c>
      <c r="H28" s="43" t="s">
        <v>15</v>
      </c>
      <c r="I28" s="181">
        <v>0.0007991898148148147</v>
      </c>
      <c r="J28" s="45"/>
      <c r="K28" s="45" t="s">
        <v>204</v>
      </c>
    </row>
    <row r="29" spans="1:11" ht="16.5" customHeight="1">
      <c r="A29" s="65">
        <v>20</v>
      </c>
      <c r="B29" s="44">
        <v>21</v>
      </c>
      <c r="C29" s="39">
        <v>7</v>
      </c>
      <c r="D29" s="40" t="s">
        <v>373</v>
      </c>
      <c r="E29" s="41" t="s">
        <v>372</v>
      </c>
      <c r="F29" s="42">
        <v>35815</v>
      </c>
      <c r="G29" s="43" t="s">
        <v>50</v>
      </c>
      <c r="H29" s="43" t="s">
        <v>49</v>
      </c>
      <c r="I29" s="181">
        <v>0.0007996527777777777</v>
      </c>
      <c r="J29" s="45"/>
      <c r="K29" s="45" t="s">
        <v>131</v>
      </c>
    </row>
    <row r="30" spans="1:11" ht="16.5" customHeight="1">
      <c r="A30" s="65">
        <v>21</v>
      </c>
      <c r="B30" s="44">
        <v>22</v>
      </c>
      <c r="C30" s="39">
        <v>16</v>
      </c>
      <c r="D30" s="40" t="s">
        <v>371</v>
      </c>
      <c r="E30" s="41" t="s">
        <v>370</v>
      </c>
      <c r="F30" s="42">
        <v>35489</v>
      </c>
      <c r="G30" s="43" t="s">
        <v>16</v>
      </c>
      <c r="H30" s="43" t="s">
        <v>15</v>
      </c>
      <c r="I30" s="181">
        <v>0.0008011574074074074</v>
      </c>
      <c r="J30" s="45"/>
      <c r="K30" s="45" t="s">
        <v>14</v>
      </c>
    </row>
    <row r="31" spans="1:11" ht="16.5" customHeight="1">
      <c r="A31" s="65">
        <v>22</v>
      </c>
      <c r="B31" s="44">
        <v>23</v>
      </c>
      <c r="C31" s="39">
        <v>2</v>
      </c>
      <c r="D31" s="40" t="s">
        <v>18</v>
      </c>
      <c r="E31" s="41" t="s">
        <v>369</v>
      </c>
      <c r="F31" s="42">
        <v>36433</v>
      </c>
      <c r="G31" s="43" t="s">
        <v>366</v>
      </c>
      <c r="H31" s="43" t="s">
        <v>219</v>
      </c>
      <c r="I31" s="181">
        <v>0.0008050925925925926</v>
      </c>
      <c r="J31" s="45"/>
      <c r="K31" s="45" t="s">
        <v>506</v>
      </c>
    </row>
    <row r="32" spans="1:11" ht="16.5" customHeight="1">
      <c r="A32" s="65"/>
      <c r="B32" s="44">
        <v>24</v>
      </c>
      <c r="C32" s="39">
        <v>66</v>
      </c>
      <c r="D32" s="40" t="s">
        <v>23</v>
      </c>
      <c r="E32" s="41" t="s">
        <v>289</v>
      </c>
      <c r="F32" s="42">
        <v>35862</v>
      </c>
      <c r="G32" s="43" t="s">
        <v>259</v>
      </c>
      <c r="H32" s="43" t="s">
        <v>25</v>
      </c>
      <c r="I32" s="181">
        <v>0.0008075231481481482</v>
      </c>
      <c r="J32" s="45"/>
      <c r="K32" s="45" t="s">
        <v>288</v>
      </c>
    </row>
    <row r="33" spans="1:11" ht="16.5" customHeight="1">
      <c r="A33" s="65">
        <v>23</v>
      </c>
      <c r="B33" s="44">
        <v>25</v>
      </c>
      <c r="C33" s="39">
        <v>150</v>
      </c>
      <c r="D33" s="40" t="s">
        <v>307</v>
      </c>
      <c r="E33" s="41" t="s">
        <v>364</v>
      </c>
      <c r="F33" s="42">
        <v>36276</v>
      </c>
      <c r="G33" s="62" t="s">
        <v>393</v>
      </c>
      <c r="H33" s="43" t="s">
        <v>363</v>
      </c>
      <c r="I33" s="181">
        <v>0.000812037037037037</v>
      </c>
      <c r="J33" s="45"/>
      <c r="K33" s="45" t="s">
        <v>362</v>
      </c>
    </row>
    <row r="34" spans="1:11" ht="16.5" customHeight="1">
      <c r="A34" s="172"/>
      <c r="B34" s="44">
        <v>26</v>
      </c>
      <c r="C34" s="39">
        <v>143</v>
      </c>
      <c r="D34" s="40" t="s">
        <v>291</v>
      </c>
      <c r="E34" s="41" t="s">
        <v>290</v>
      </c>
      <c r="F34" s="42">
        <v>35636</v>
      </c>
      <c r="G34" s="180" t="s">
        <v>815</v>
      </c>
      <c r="H34" s="43" t="s">
        <v>15</v>
      </c>
      <c r="I34" s="181">
        <v>0.0008149305555555556</v>
      </c>
      <c r="J34" s="45"/>
      <c r="K34" s="45" t="s">
        <v>204</v>
      </c>
    </row>
    <row r="35" spans="1:11" ht="16.5" customHeight="1">
      <c r="A35" s="65">
        <v>24</v>
      </c>
      <c r="B35" s="65">
        <v>27</v>
      </c>
      <c r="C35" s="64">
        <v>45</v>
      </c>
      <c r="D35" s="40" t="s">
        <v>61</v>
      </c>
      <c r="E35" s="41" t="s">
        <v>361</v>
      </c>
      <c r="F35" s="63">
        <v>36354</v>
      </c>
      <c r="G35" s="62" t="s">
        <v>317</v>
      </c>
      <c r="H35" s="62" t="s">
        <v>49</v>
      </c>
      <c r="I35" s="75">
        <v>0.00081875</v>
      </c>
      <c r="J35" s="60"/>
      <c r="K35" s="60" t="s">
        <v>316</v>
      </c>
    </row>
    <row r="36" spans="1:11" ht="16.5" customHeight="1">
      <c r="A36" s="65">
        <v>25</v>
      </c>
      <c r="B36" s="65">
        <v>28</v>
      </c>
      <c r="C36" s="64">
        <v>84</v>
      </c>
      <c r="D36" s="40" t="s">
        <v>360</v>
      </c>
      <c r="E36" s="41" t="s">
        <v>359</v>
      </c>
      <c r="F36" s="63">
        <v>35590</v>
      </c>
      <c r="G36" s="62" t="s">
        <v>37</v>
      </c>
      <c r="H36" s="62" t="s">
        <v>36</v>
      </c>
      <c r="I36" s="75">
        <v>0.0008194444444444444</v>
      </c>
      <c r="J36" s="60"/>
      <c r="K36" s="60" t="s">
        <v>113</v>
      </c>
    </row>
    <row r="37" spans="1:11" ht="16.5" customHeight="1">
      <c r="A37" s="65">
        <v>26</v>
      </c>
      <c r="B37" s="65">
        <v>29</v>
      </c>
      <c r="C37" s="64">
        <v>141</v>
      </c>
      <c r="D37" s="40" t="s">
        <v>358</v>
      </c>
      <c r="E37" s="41" t="s">
        <v>357</v>
      </c>
      <c r="F37" s="63">
        <v>36044</v>
      </c>
      <c r="G37" s="62" t="s">
        <v>44</v>
      </c>
      <c r="H37" s="62" t="s">
        <v>15</v>
      </c>
      <c r="I37" s="75">
        <v>0.000819675925925926</v>
      </c>
      <c r="J37" s="60"/>
      <c r="K37" s="60" t="s">
        <v>204</v>
      </c>
    </row>
    <row r="38" spans="1:11" ht="16.5" customHeight="1">
      <c r="A38" s="65">
        <v>27</v>
      </c>
      <c r="B38" s="65">
        <v>30</v>
      </c>
      <c r="C38" s="64">
        <v>112</v>
      </c>
      <c r="D38" s="40" t="s">
        <v>307</v>
      </c>
      <c r="E38" s="41" t="s">
        <v>356</v>
      </c>
      <c r="F38" s="63">
        <v>36100</v>
      </c>
      <c r="G38" s="62" t="s">
        <v>309</v>
      </c>
      <c r="H38" s="62" t="s">
        <v>49</v>
      </c>
      <c r="I38" s="75">
        <v>0.0008234953703703704</v>
      </c>
      <c r="J38" s="60"/>
      <c r="K38" s="60" t="s">
        <v>308</v>
      </c>
    </row>
    <row r="39" spans="1:11" ht="16.5" customHeight="1">
      <c r="A39" s="65">
        <v>28</v>
      </c>
      <c r="B39" s="65">
        <v>31</v>
      </c>
      <c r="C39" s="64">
        <v>57</v>
      </c>
      <c r="D39" s="40" t="s">
        <v>355</v>
      </c>
      <c r="E39" s="41" t="s">
        <v>354</v>
      </c>
      <c r="F39" s="63">
        <v>35850</v>
      </c>
      <c r="G39" s="62" t="s">
        <v>218</v>
      </c>
      <c r="H39" s="62" t="s">
        <v>219</v>
      </c>
      <c r="I39" s="75">
        <v>0.0008322916666666668</v>
      </c>
      <c r="J39" s="60"/>
      <c r="K39" s="60" t="s">
        <v>220</v>
      </c>
    </row>
    <row r="40" spans="1:11" ht="16.5" customHeight="1">
      <c r="A40" s="65">
        <v>29</v>
      </c>
      <c r="B40" s="65">
        <v>32</v>
      </c>
      <c r="C40" s="64">
        <v>113</v>
      </c>
      <c r="D40" s="40" t="s">
        <v>353</v>
      </c>
      <c r="E40" s="41" t="s">
        <v>352</v>
      </c>
      <c r="F40" s="63">
        <v>36324</v>
      </c>
      <c r="G40" s="62" t="s">
        <v>309</v>
      </c>
      <c r="H40" s="62" t="s">
        <v>49</v>
      </c>
      <c r="I40" s="75">
        <v>0.0008350694444444446</v>
      </c>
      <c r="J40" s="60"/>
      <c r="K40" s="60" t="s">
        <v>308</v>
      </c>
    </row>
    <row r="41" spans="1:11" ht="16.5" customHeight="1">
      <c r="A41" s="65">
        <v>30</v>
      </c>
      <c r="B41" s="65">
        <v>33</v>
      </c>
      <c r="C41" s="64">
        <v>55</v>
      </c>
      <c r="D41" s="40" t="s">
        <v>322</v>
      </c>
      <c r="E41" s="41" t="s">
        <v>351</v>
      </c>
      <c r="F41" s="63">
        <v>35948</v>
      </c>
      <c r="G41" s="62" t="s">
        <v>182</v>
      </c>
      <c r="H41" s="62" t="s">
        <v>60</v>
      </c>
      <c r="I41" s="75">
        <v>0.0008387731481481481</v>
      </c>
      <c r="J41" s="60"/>
      <c r="K41" s="60" t="s">
        <v>184</v>
      </c>
    </row>
    <row r="42" spans="1:11" ht="16.5" customHeight="1">
      <c r="A42" s="65">
        <v>31</v>
      </c>
      <c r="B42" s="65">
        <v>34</v>
      </c>
      <c r="C42" s="64">
        <v>39</v>
      </c>
      <c r="D42" s="40" t="s">
        <v>322</v>
      </c>
      <c r="E42" s="41" t="s">
        <v>350</v>
      </c>
      <c r="F42" s="63">
        <v>36165</v>
      </c>
      <c r="G42" s="62" t="s">
        <v>299</v>
      </c>
      <c r="H42" s="62" t="s">
        <v>25</v>
      </c>
      <c r="I42" s="75">
        <v>0.0008420138888888888</v>
      </c>
      <c r="J42" s="60"/>
      <c r="K42" s="60" t="s">
        <v>298</v>
      </c>
    </row>
    <row r="43" spans="1:11" ht="16.5" customHeight="1">
      <c r="A43" s="65">
        <v>32</v>
      </c>
      <c r="B43" s="65">
        <v>35</v>
      </c>
      <c r="C43" s="64">
        <v>29</v>
      </c>
      <c r="D43" s="40" t="s">
        <v>18</v>
      </c>
      <c r="E43" s="41" t="s">
        <v>349</v>
      </c>
      <c r="F43" s="63">
        <v>35979</v>
      </c>
      <c r="G43" s="62" t="s">
        <v>228</v>
      </c>
      <c r="H43" s="62" t="s">
        <v>15</v>
      </c>
      <c r="I43" s="75">
        <v>0.0008456018518518518</v>
      </c>
      <c r="J43" s="60"/>
      <c r="K43" s="60" t="s">
        <v>348</v>
      </c>
    </row>
    <row r="44" spans="1:11" ht="16.5" customHeight="1">
      <c r="A44" s="65">
        <v>33</v>
      </c>
      <c r="B44" s="65">
        <v>36</v>
      </c>
      <c r="C44" s="64">
        <v>33</v>
      </c>
      <c r="D44" s="40" t="s">
        <v>301</v>
      </c>
      <c r="E44" s="41" t="s">
        <v>300</v>
      </c>
      <c r="F44" s="63">
        <v>35689</v>
      </c>
      <c r="G44" s="62" t="s">
        <v>299</v>
      </c>
      <c r="H44" s="62" t="s">
        <v>25</v>
      </c>
      <c r="I44" s="75">
        <v>0.0008489583333333332</v>
      </c>
      <c r="J44" s="60"/>
      <c r="K44" s="60" t="s">
        <v>298</v>
      </c>
    </row>
    <row r="45" spans="1:11" ht="16.5" customHeight="1">
      <c r="A45" s="65">
        <v>34</v>
      </c>
      <c r="B45" s="65">
        <v>37</v>
      </c>
      <c r="C45" s="64">
        <v>67</v>
      </c>
      <c r="D45" s="40" t="s">
        <v>347</v>
      </c>
      <c r="E45" s="41" t="s">
        <v>346</v>
      </c>
      <c r="F45" s="63">
        <v>36078</v>
      </c>
      <c r="G45" s="62" t="s">
        <v>332</v>
      </c>
      <c r="H45" s="62" t="s">
        <v>15</v>
      </c>
      <c r="I45" s="75">
        <v>0.0008502314814814814</v>
      </c>
      <c r="J45" s="60"/>
      <c r="K45" s="60" t="s">
        <v>331</v>
      </c>
    </row>
    <row r="46" spans="1:11" ht="16.5" customHeight="1">
      <c r="A46" s="65"/>
      <c r="B46" s="65">
        <v>38</v>
      </c>
      <c r="C46" s="64">
        <v>41</v>
      </c>
      <c r="D46" s="40" t="s">
        <v>13</v>
      </c>
      <c r="E46" s="41" t="s">
        <v>297</v>
      </c>
      <c r="F46" s="63">
        <v>35807</v>
      </c>
      <c r="G46" s="62" t="s">
        <v>259</v>
      </c>
      <c r="H46" s="62" t="s">
        <v>25</v>
      </c>
      <c r="I46" s="75">
        <v>0.0008545138888888889</v>
      </c>
      <c r="J46" s="60"/>
      <c r="K46" s="60" t="s">
        <v>288</v>
      </c>
    </row>
    <row r="47" spans="1:11" ht="16.5" customHeight="1">
      <c r="A47" s="65">
        <v>35</v>
      </c>
      <c r="B47" s="65">
        <v>39</v>
      </c>
      <c r="C47" s="64">
        <v>103</v>
      </c>
      <c r="D47" s="40" t="s">
        <v>345</v>
      </c>
      <c r="E47" s="41" t="s">
        <v>344</v>
      </c>
      <c r="F47" s="63">
        <v>35899</v>
      </c>
      <c r="G47" s="62" t="s">
        <v>170</v>
      </c>
      <c r="H47" s="62" t="s">
        <v>171</v>
      </c>
      <c r="I47" s="75">
        <v>0.000859837962962963</v>
      </c>
      <c r="J47" s="60"/>
      <c r="K47" s="60" t="s">
        <v>343</v>
      </c>
    </row>
    <row r="48" spans="1:11" ht="16.5" customHeight="1">
      <c r="A48" s="65">
        <v>36</v>
      </c>
      <c r="B48" s="65">
        <v>40</v>
      </c>
      <c r="C48" s="64">
        <v>128</v>
      </c>
      <c r="D48" s="40" t="s">
        <v>342</v>
      </c>
      <c r="E48" s="41" t="s">
        <v>341</v>
      </c>
      <c r="F48" s="63">
        <v>36442</v>
      </c>
      <c r="G48" s="62" t="s">
        <v>33</v>
      </c>
      <c r="H48" s="62" t="s">
        <v>32</v>
      </c>
      <c r="I48" s="75">
        <v>0.0008778935185185184</v>
      </c>
      <c r="J48" s="60"/>
      <c r="K48" s="60" t="s">
        <v>244</v>
      </c>
    </row>
    <row r="49" spans="1:11" ht="16.5" customHeight="1">
      <c r="A49" s="65">
        <v>37</v>
      </c>
      <c r="B49" s="65">
        <v>41</v>
      </c>
      <c r="C49" s="64">
        <v>81</v>
      </c>
      <c r="D49" s="40" t="s">
        <v>340</v>
      </c>
      <c r="E49" s="41" t="s">
        <v>339</v>
      </c>
      <c r="F49" s="63">
        <v>35839</v>
      </c>
      <c r="G49" s="62" t="s">
        <v>26</v>
      </c>
      <c r="H49" s="62" t="s">
        <v>25</v>
      </c>
      <c r="I49" s="75">
        <v>0.0008868055555555556</v>
      </c>
      <c r="J49" s="60"/>
      <c r="K49" s="60" t="s">
        <v>24</v>
      </c>
    </row>
    <row r="50" spans="1:11" ht="16.5" customHeight="1">
      <c r="A50" s="65">
        <v>38</v>
      </c>
      <c r="B50" s="65">
        <v>42</v>
      </c>
      <c r="C50" s="64">
        <v>40</v>
      </c>
      <c r="D50" s="40" t="s">
        <v>338</v>
      </c>
      <c r="E50" s="41" t="s">
        <v>337</v>
      </c>
      <c r="F50" s="63">
        <v>35604</v>
      </c>
      <c r="G50" s="62" t="s">
        <v>299</v>
      </c>
      <c r="H50" s="62" t="s">
        <v>25</v>
      </c>
      <c r="I50" s="75">
        <v>0.0008923611111111112</v>
      </c>
      <c r="J50" s="60"/>
      <c r="K50" s="60" t="s">
        <v>298</v>
      </c>
    </row>
    <row r="51" spans="1:11" ht="16.5" customHeight="1">
      <c r="A51" s="65">
        <v>39</v>
      </c>
      <c r="B51" s="65">
        <v>43</v>
      </c>
      <c r="C51" s="64">
        <v>36</v>
      </c>
      <c r="D51" s="40" t="s">
        <v>336</v>
      </c>
      <c r="E51" s="41" t="s">
        <v>335</v>
      </c>
      <c r="F51" s="63">
        <v>35581</v>
      </c>
      <c r="G51" s="62" t="s">
        <v>299</v>
      </c>
      <c r="H51" s="62" t="s">
        <v>25</v>
      </c>
      <c r="I51" s="75">
        <v>0.0008940972222222223</v>
      </c>
      <c r="J51" s="60"/>
      <c r="K51" s="60" t="s">
        <v>298</v>
      </c>
    </row>
    <row r="52" spans="1:11" ht="16.5" customHeight="1">
      <c r="A52" s="65">
        <v>40</v>
      </c>
      <c r="B52" s="65">
        <v>44</v>
      </c>
      <c r="C52" s="64">
        <v>70</v>
      </c>
      <c r="D52" s="40" t="s">
        <v>334</v>
      </c>
      <c r="E52" s="41" t="s">
        <v>333</v>
      </c>
      <c r="F52" s="63">
        <v>35781</v>
      </c>
      <c r="G52" s="62" t="s">
        <v>332</v>
      </c>
      <c r="H52" s="62" t="s">
        <v>15</v>
      </c>
      <c r="I52" s="75">
        <v>0.0009144675925925926</v>
      </c>
      <c r="J52" s="60"/>
      <c r="K52" s="60" t="s">
        <v>331</v>
      </c>
    </row>
    <row r="53" spans="1:11" ht="16.5" customHeight="1">
      <c r="A53" s="65">
        <v>41</v>
      </c>
      <c r="B53" s="65">
        <v>45</v>
      </c>
      <c r="C53" s="64">
        <v>15</v>
      </c>
      <c r="D53" s="40" t="s">
        <v>324</v>
      </c>
      <c r="E53" s="41" t="s">
        <v>330</v>
      </c>
      <c r="F53" s="63">
        <v>35887</v>
      </c>
      <c r="G53" s="62" t="s">
        <v>16</v>
      </c>
      <c r="H53" s="62" t="s">
        <v>15</v>
      </c>
      <c r="I53" s="75">
        <v>0.0009181712962962963</v>
      </c>
      <c r="J53" s="60"/>
      <c r="K53" s="60" t="s">
        <v>14</v>
      </c>
    </row>
    <row r="54" spans="1:11" ht="16.5" customHeight="1">
      <c r="A54" s="65">
        <v>42</v>
      </c>
      <c r="B54" s="65">
        <v>46</v>
      </c>
      <c r="C54" s="64">
        <v>3923</v>
      </c>
      <c r="D54" s="40" t="s">
        <v>329</v>
      </c>
      <c r="E54" s="41" t="s">
        <v>328</v>
      </c>
      <c r="F54" s="63">
        <v>36418</v>
      </c>
      <c r="G54" s="62" t="s">
        <v>327</v>
      </c>
      <c r="H54" s="62" t="s">
        <v>49</v>
      </c>
      <c r="I54" s="75">
        <v>0.0009204861111111111</v>
      </c>
      <c r="J54" s="60"/>
      <c r="K54" s="60" t="s">
        <v>326</v>
      </c>
    </row>
    <row r="55" spans="1:11" ht="16.5" customHeight="1">
      <c r="A55" s="65">
        <v>43</v>
      </c>
      <c r="B55" s="65">
        <v>47</v>
      </c>
      <c r="C55" s="64">
        <v>14</v>
      </c>
      <c r="D55" s="40" t="s">
        <v>23</v>
      </c>
      <c r="E55" s="41" t="s">
        <v>325</v>
      </c>
      <c r="F55" s="63">
        <v>36127</v>
      </c>
      <c r="G55" s="62" t="s">
        <v>16</v>
      </c>
      <c r="H55" s="62" t="s">
        <v>15</v>
      </c>
      <c r="I55" s="75">
        <v>0.0009236111111111112</v>
      </c>
      <c r="J55" s="60"/>
      <c r="K55" s="60" t="s">
        <v>14</v>
      </c>
    </row>
    <row r="56" spans="1:11" ht="16.5" customHeight="1">
      <c r="A56" s="65">
        <v>44</v>
      </c>
      <c r="B56" s="65">
        <v>48</v>
      </c>
      <c r="C56" s="64">
        <v>3908</v>
      </c>
      <c r="D56" s="40" t="s">
        <v>324</v>
      </c>
      <c r="E56" s="41" t="s">
        <v>323</v>
      </c>
      <c r="F56" s="63">
        <v>35917</v>
      </c>
      <c r="G56" s="62" t="s">
        <v>207</v>
      </c>
      <c r="H56" s="62" t="s">
        <v>60</v>
      </c>
      <c r="I56" s="75">
        <v>0.0009408564814814814</v>
      </c>
      <c r="J56" s="60"/>
      <c r="K56" s="60" t="s">
        <v>208</v>
      </c>
    </row>
    <row r="57" spans="1:11" ht="16.5" customHeight="1">
      <c r="A57" s="65">
        <v>45</v>
      </c>
      <c r="B57" s="65">
        <v>49</v>
      </c>
      <c r="C57" s="64">
        <v>197</v>
      </c>
      <c r="D57" s="40" t="s">
        <v>293</v>
      </c>
      <c r="E57" s="41" t="s">
        <v>292</v>
      </c>
      <c r="F57" s="63">
        <v>36227</v>
      </c>
      <c r="G57" s="62" t="s">
        <v>109</v>
      </c>
      <c r="H57" s="62" t="s">
        <v>88</v>
      </c>
      <c r="I57" s="75">
        <v>0.0009505787037037038</v>
      </c>
      <c r="J57" s="60"/>
      <c r="K57" s="60" t="s">
        <v>110</v>
      </c>
    </row>
    <row r="58" spans="1:11" ht="16.5" customHeight="1">
      <c r="A58" s="65">
        <v>46</v>
      </c>
      <c r="B58" s="65">
        <v>50</v>
      </c>
      <c r="C58" s="64">
        <v>47</v>
      </c>
      <c r="D58" s="40" t="s">
        <v>322</v>
      </c>
      <c r="E58" s="41" t="s">
        <v>321</v>
      </c>
      <c r="F58" s="63">
        <v>35587</v>
      </c>
      <c r="G58" s="62" t="s">
        <v>317</v>
      </c>
      <c r="H58" s="62" t="s">
        <v>49</v>
      </c>
      <c r="I58" s="75">
        <v>0.0009510416666666666</v>
      </c>
      <c r="J58" s="60"/>
      <c r="K58" s="60" t="s">
        <v>316</v>
      </c>
    </row>
    <row r="59" spans="1:11" ht="16.5" customHeight="1">
      <c r="A59" s="65">
        <v>47</v>
      </c>
      <c r="B59" s="65">
        <v>51</v>
      </c>
      <c r="C59" s="64">
        <v>34</v>
      </c>
      <c r="D59" s="40" t="s">
        <v>320</v>
      </c>
      <c r="E59" s="41" t="s">
        <v>319</v>
      </c>
      <c r="F59" s="63">
        <v>35543</v>
      </c>
      <c r="G59" s="62" t="s">
        <v>299</v>
      </c>
      <c r="H59" s="62" t="s">
        <v>25</v>
      </c>
      <c r="I59" s="75">
        <v>0.0009596064814814814</v>
      </c>
      <c r="J59" s="60"/>
      <c r="K59" s="60" t="s">
        <v>298</v>
      </c>
    </row>
    <row r="60" spans="1:11" ht="16.5" customHeight="1">
      <c r="A60" s="65">
        <v>48</v>
      </c>
      <c r="B60" s="65">
        <v>52</v>
      </c>
      <c r="C60" s="64">
        <v>48</v>
      </c>
      <c r="D60" s="40" t="s">
        <v>114</v>
      </c>
      <c r="E60" s="41" t="s">
        <v>318</v>
      </c>
      <c r="F60" s="63">
        <v>35916</v>
      </c>
      <c r="G60" s="62" t="s">
        <v>317</v>
      </c>
      <c r="H60" s="62" t="s">
        <v>49</v>
      </c>
      <c r="I60" s="75">
        <v>0.0011122685185185185</v>
      </c>
      <c r="J60" s="60"/>
      <c r="K60" s="60" t="s">
        <v>316</v>
      </c>
    </row>
    <row r="61" spans="1:11" ht="16.5" customHeight="1">
      <c r="A61" s="65"/>
      <c r="B61" s="65"/>
      <c r="C61" s="64">
        <v>1</v>
      </c>
      <c r="D61" s="40" t="s">
        <v>368</v>
      </c>
      <c r="E61" s="41" t="s">
        <v>367</v>
      </c>
      <c r="F61" s="63">
        <v>36056</v>
      </c>
      <c r="G61" s="62" t="s">
        <v>366</v>
      </c>
      <c r="H61" s="62" t="s">
        <v>219</v>
      </c>
      <c r="I61" s="75" t="s">
        <v>128</v>
      </c>
      <c r="J61" s="60"/>
      <c r="K61" s="60" t="s">
        <v>506</v>
      </c>
    </row>
    <row r="62" spans="1:11" ht="16.5" customHeight="1">
      <c r="A62" s="65"/>
      <c r="B62" s="65"/>
      <c r="C62" s="64">
        <v>90</v>
      </c>
      <c r="D62" s="40" t="s">
        <v>313</v>
      </c>
      <c r="E62" s="41" t="s">
        <v>312</v>
      </c>
      <c r="F62" s="63">
        <v>36081</v>
      </c>
      <c r="G62" s="62" t="s">
        <v>234</v>
      </c>
      <c r="H62" s="62" t="s">
        <v>15</v>
      </c>
      <c r="I62" s="75" t="s">
        <v>128</v>
      </c>
      <c r="J62" s="60"/>
      <c r="K62" s="60" t="s">
        <v>311</v>
      </c>
    </row>
    <row r="63" spans="1:11" ht="16.5" customHeight="1">
      <c r="A63" s="65"/>
      <c r="B63" s="65"/>
      <c r="C63" s="64">
        <v>114</v>
      </c>
      <c r="D63" s="40" t="s">
        <v>293</v>
      </c>
      <c r="E63" s="41" t="s">
        <v>310</v>
      </c>
      <c r="F63" s="63">
        <v>36328</v>
      </c>
      <c r="G63" s="62" t="s">
        <v>309</v>
      </c>
      <c r="H63" s="62" t="s">
        <v>49</v>
      </c>
      <c r="I63" s="75" t="s">
        <v>128</v>
      </c>
      <c r="J63" s="60"/>
      <c r="K63" s="60" t="s">
        <v>308</v>
      </c>
    </row>
    <row r="64" spans="1:11" ht="16.5" customHeight="1">
      <c r="A64" s="65"/>
      <c r="B64" s="65"/>
      <c r="C64" s="64">
        <v>203</v>
      </c>
      <c r="D64" s="40" t="s">
        <v>307</v>
      </c>
      <c r="E64" s="41" t="s">
        <v>306</v>
      </c>
      <c r="F64" s="63">
        <v>35767</v>
      </c>
      <c r="G64" s="62" t="s">
        <v>259</v>
      </c>
      <c r="H64" s="62" t="s">
        <v>25</v>
      </c>
      <c r="I64" s="75" t="s">
        <v>128</v>
      </c>
      <c r="J64" s="60"/>
      <c r="K64" s="60" t="s">
        <v>288</v>
      </c>
    </row>
    <row r="65" spans="1:11" ht="16.5" customHeight="1">
      <c r="A65" s="65"/>
      <c r="B65" s="65"/>
      <c r="C65" s="64">
        <v>133</v>
      </c>
      <c r="D65" s="40" t="s">
        <v>303</v>
      </c>
      <c r="E65" s="41" t="s">
        <v>302</v>
      </c>
      <c r="F65" s="63">
        <v>35897</v>
      </c>
      <c r="G65" s="62" t="s">
        <v>211</v>
      </c>
      <c r="H65" s="62" t="s">
        <v>212</v>
      </c>
      <c r="I65" s="75" t="s">
        <v>128</v>
      </c>
      <c r="J65" s="60"/>
      <c r="K65" s="60" t="s">
        <v>213</v>
      </c>
    </row>
  </sheetData>
  <sheetProtection/>
  <printOptions/>
  <pageMargins left="0.7" right="0.7" top="0.2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 Beržinskas</dc:creator>
  <cp:keywords/>
  <dc:description/>
  <cp:lastModifiedBy>Steponas</cp:lastModifiedBy>
  <cp:lastPrinted>2012-06-13T09:19:57Z</cp:lastPrinted>
  <dcterms:created xsi:type="dcterms:W3CDTF">2012-06-10T04:12:30Z</dcterms:created>
  <dcterms:modified xsi:type="dcterms:W3CDTF">2012-06-14T02:42:52Z</dcterms:modified>
  <cp:category/>
  <cp:version/>
  <cp:contentType/>
  <cp:contentStatus/>
</cp:coreProperties>
</file>