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7400" windowHeight="9720" activeTab="1"/>
  </bookViews>
  <sheets>
    <sheet name="60-600" sheetId="1" r:id="rId1"/>
    <sheet name="Aukštis" sheetId="2" r:id="rId2"/>
    <sheet name="Tolis" sheetId="3" r:id="rId3"/>
    <sheet name="Rutulys" sheetId="4" r:id="rId4"/>
  </sheets>
  <definedNames/>
  <calcPr fullCalcOnLoad="1"/>
</workbook>
</file>

<file path=xl/sharedStrings.xml><?xml version="1.0" encoding="utf-8"?>
<sst xmlns="http://schemas.openxmlformats.org/spreadsheetml/2006/main" count="368" uniqueCount="183">
  <si>
    <t>Sporto mokyklos "Viltis" vaikų dvikovių varžybos</t>
  </si>
  <si>
    <t>Mergaitės</t>
  </si>
  <si>
    <t>Vieta</t>
  </si>
  <si>
    <t>Vardas</t>
  </si>
  <si>
    <t>Pavardė</t>
  </si>
  <si>
    <t>Gimimo</t>
  </si>
  <si>
    <t>60 m</t>
  </si>
  <si>
    <t>Rezultatas</t>
  </si>
  <si>
    <t>Treneris</t>
  </si>
  <si>
    <t>data</t>
  </si>
  <si>
    <t>Berniukai</t>
  </si>
  <si>
    <t>60 m + šuolis į aukštį</t>
  </si>
  <si>
    <t>Aukštis</t>
  </si>
  <si>
    <t>Tolis</t>
  </si>
  <si>
    <t>60 m + rutulio stūmimas ( 3 kg. )</t>
  </si>
  <si>
    <t>Rutulys</t>
  </si>
  <si>
    <t xml:space="preserve">60 m + 600m </t>
  </si>
  <si>
    <t>60 m + šuolis į tolį(nuo atsisp. v.)</t>
  </si>
  <si>
    <t>600 m</t>
  </si>
  <si>
    <t>Martynas</t>
  </si>
  <si>
    <t>D.Jankauskaitė,N.Sabaliauskienė</t>
  </si>
  <si>
    <t>R.Norkus</t>
  </si>
  <si>
    <t>R.Ančlauskas</t>
  </si>
  <si>
    <t>R.Sadzevičienė</t>
  </si>
  <si>
    <t>I.Jakubaitytė</t>
  </si>
  <si>
    <t>Karolina</t>
  </si>
  <si>
    <t>Berulis</t>
  </si>
  <si>
    <t>Kalanta</t>
  </si>
  <si>
    <t>Ernestas</t>
  </si>
  <si>
    <t>Karolis</t>
  </si>
  <si>
    <t>Ugnė</t>
  </si>
  <si>
    <t>Vitkauskaitė</t>
  </si>
  <si>
    <t>Kamilė</t>
  </si>
  <si>
    <t>Airidas</t>
  </si>
  <si>
    <t>A.Krakauskas</t>
  </si>
  <si>
    <t>S.Obelienienė</t>
  </si>
  <si>
    <t>Beatričė</t>
  </si>
  <si>
    <t>Černiūtė</t>
  </si>
  <si>
    <t>Sanajevaitė</t>
  </si>
  <si>
    <t>R.Vasiliauskas</t>
  </si>
  <si>
    <t>Gerda</t>
  </si>
  <si>
    <t>Viltė</t>
  </si>
  <si>
    <t>G.Dargevičiūtė</t>
  </si>
  <si>
    <t>Vladas</t>
  </si>
  <si>
    <t>Baliukas</t>
  </si>
  <si>
    <t>Jaunius</t>
  </si>
  <si>
    <t>Žilinskas</t>
  </si>
  <si>
    <t>Erikas</t>
  </si>
  <si>
    <t>Ivanovas</t>
  </si>
  <si>
    <t>Čepas</t>
  </si>
  <si>
    <t>Algimantas</t>
  </si>
  <si>
    <t>Palonskis</t>
  </si>
  <si>
    <t>Justas</t>
  </si>
  <si>
    <t>Meda</t>
  </si>
  <si>
    <t>Majauskaitė</t>
  </si>
  <si>
    <t>V.L.Maleckiai</t>
  </si>
  <si>
    <t>Aistė</t>
  </si>
  <si>
    <t>Vytenis</t>
  </si>
  <si>
    <t>Andriušis</t>
  </si>
  <si>
    <t>Lukas</t>
  </si>
  <si>
    <t>Tadas</t>
  </si>
  <si>
    <t>Tačilauskas</t>
  </si>
  <si>
    <t>Eičius</t>
  </si>
  <si>
    <t>Vyriausias teisėjas</t>
  </si>
  <si>
    <t>Leonas Maleckis</t>
  </si>
  <si>
    <t>O.Pavilionienė</t>
  </si>
  <si>
    <t>,N.Gedgaudienė</t>
  </si>
  <si>
    <t>Milita</t>
  </si>
  <si>
    <t>Vaitkutė</t>
  </si>
  <si>
    <t>Kristina</t>
  </si>
  <si>
    <t>Berzinytė</t>
  </si>
  <si>
    <t>b.k.</t>
  </si>
  <si>
    <t>Domas</t>
  </si>
  <si>
    <t>Gailevičius</t>
  </si>
  <si>
    <t>L.Rolskis</t>
  </si>
  <si>
    <t>Dovydas</t>
  </si>
  <si>
    <t>Aukštuolis</t>
  </si>
  <si>
    <t>N.Sabaliauskienė</t>
  </si>
  <si>
    <t>D.Jankauskaitė</t>
  </si>
  <si>
    <t>Boza</t>
  </si>
  <si>
    <t>Eduardas</t>
  </si>
  <si>
    <t>Vitkauskas</t>
  </si>
  <si>
    <t>Deividas</t>
  </si>
  <si>
    <t>Katkauskis</t>
  </si>
  <si>
    <t>2001-</t>
  </si>
  <si>
    <t>A.Baužytė</t>
  </si>
  <si>
    <t>D.Jankauskaitė,</t>
  </si>
  <si>
    <t>Golubovas</t>
  </si>
  <si>
    <t>Jučinskas</t>
  </si>
  <si>
    <t>Julija</t>
  </si>
  <si>
    <t>Virbickaitė</t>
  </si>
  <si>
    <t>Balandytė</t>
  </si>
  <si>
    <t>Arielė Ugnė</t>
  </si>
  <si>
    <t>Tarasevičiūtė</t>
  </si>
  <si>
    <t>Kasiulis</t>
  </si>
  <si>
    <t>Rokas</t>
  </si>
  <si>
    <t>Šulskis</t>
  </si>
  <si>
    <t>Vildijus</t>
  </si>
  <si>
    <t>Petkus</t>
  </si>
  <si>
    <t>Garšva</t>
  </si>
  <si>
    <t>Lukoševičius</t>
  </si>
  <si>
    <t>Taškai</t>
  </si>
  <si>
    <t>Suchoručenko</t>
  </si>
  <si>
    <t>Edvinas</t>
  </si>
  <si>
    <t>Morozovas</t>
  </si>
  <si>
    <t>O.Pavilionienė,</t>
  </si>
  <si>
    <t>N.Gedgaudienė</t>
  </si>
  <si>
    <t>Čiurlionis</t>
  </si>
  <si>
    <t>Gytis</t>
  </si>
  <si>
    <t>Noreika</t>
  </si>
  <si>
    <t>Šilkaitis</t>
  </si>
  <si>
    <t>Jonas</t>
  </si>
  <si>
    <t>Repečka</t>
  </si>
  <si>
    <t>Augustas</t>
  </si>
  <si>
    <t>Bukauskas</t>
  </si>
  <si>
    <t>A.Gavelytė,</t>
  </si>
  <si>
    <t>G.Šerėnienė</t>
  </si>
  <si>
    <t>Ugnius</t>
  </si>
  <si>
    <t>Valiauga</t>
  </si>
  <si>
    <t>Šimonis</t>
  </si>
  <si>
    <t>Paulaitis</t>
  </si>
  <si>
    <t>Renaldas</t>
  </si>
  <si>
    <t>Berioza</t>
  </si>
  <si>
    <t>Lagys</t>
  </si>
  <si>
    <t>Brazauskas</t>
  </si>
  <si>
    <t>Aleksandras</t>
  </si>
  <si>
    <t>Kantrimas</t>
  </si>
  <si>
    <t>2006-</t>
  </si>
  <si>
    <t>Deivydas</t>
  </si>
  <si>
    <t>Mamlejevas</t>
  </si>
  <si>
    <t>Vaiva</t>
  </si>
  <si>
    <t>Ramanauskaitė</t>
  </si>
  <si>
    <t>Stočkelytė</t>
  </si>
  <si>
    <t>Daina</t>
  </si>
  <si>
    <t>Lukošiūnaitė</t>
  </si>
  <si>
    <t>Justė</t>
  </si>
  <si>
    <t>Krūvelytė</t>
  </si>
  <si>
    <t>V.Petkevičienė</t>
  </si>
  <si>
    <t>Agnietė</t>
  </si>
  <si>
    <t>Gumauskaitė</t>
  </si>
  <si>
    <t>Kazakevičiūtė</t>
  </si>
  <si>
    <t>Ovidija</t>
  </si>
  <si>
    <t>Navikaitė</t>
  </si>
  <si>
    <t>Papievytė</t>
  </si>
  <si>
    <t>Santa</t>
  </si>
  <si>
    <t>Minkštimaitė</t>
  </si>
  <si>
    <t>Krušinskaitė</t>
  </si>
  <si>
    <t>Lilija</t>
  </si>
  <si>
    <t>Skačkauskaitė</t>
  </si>
  <si>
    <t>Samanta</t>
  </si>
  <si>
    <t>Kunevičiūtė</t>
  </si>
  <si>
    <t>Emilija</t>
  </si>
  <si>
    <t>Mockutė</t>
  </si>
  <si>
    <t>Merčaitytė</t>
  </si>
  <si>
    <t>Akvilė</t>
  </si>
  <si>
    <t>Medvedevaitė</t>
  </si>
  <si>
    <t>A.Gavelytė</t>
  </si>
  <si>
    <t>Kamėja</t>
  </si>
  <si>
    <t>Buivydaitė</t>
  </si>
  <si>
    <t>Kaveckaitė</t>
  </si>
  <si>
    <t>Vakarė</t>
  </si>
  <si>
    <t>Bachamavičiūtė</t>
  </si>
  <si>
    <t>Gustė</t>
  </si>
  <si>
    <t>Survilaitė</t>
  </si>
  <si>
    <t>Smiltė</t>
  </si>
  <si>
    <t>Žukauskaitė</t>
  </si>
  <si>
    <t>Dravininkaitė</t>
  </si>
  <si>
    <t>Miglė</t>
  </si>
  <si>
    <t>Alaburdaitė</t>
  </si>
  <si>
    <t>Paulina</t>
  </si>
  <si>
    <t>Skaistė</t>
  </si>
  <si>
    <t>Rugieniūtė</t>
  </si>
  <si>
    <t>Gabija</t>
  </si>
  <si>
    <t>Bespolovaitė</t>
  </si>
  <si>
    <t>Deimantė</t>
  </si>
  <si>
    <t>Zakarauskytė</t>
  </si>
  <si>
    <t>Balčiūnaitė</t>
  </si>
  <si>
    <t>Saulė</t>
  </si>
  <si>
    <t>Ambrizaitė</t>
  </si>
  <si>
    <t>Neda</t>
  </si>
  <si>
    <t>Aleščiūnaitė</t>
  </si>
  <si>
    <t>Gintarė</t>
  </si>
  <si>
    <t>Aksomaitytė</t>
  </si>
</sst>
</file>

<file path=xl/styles.xml><?xml version="1.0" encoding="utf-8"?>
<styleSheet xmlns="http://schemas.openxmlformats.org/spreadsheetml/2006/main">
  <numFmts count="4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[$-427]yyyy\ &quot;m.&quot;\ mmmm\ d\ &quot;d.&quot;"/>
    <numFmt numFmtId="165" formatCode="yyyy\-mm\-dd;@"/>
    <numFmt numFmtId="166" formatCode="m:ss.0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#,##0&quot;р.&quot;;\-#,##0&quot;р.&quot;"/>
    <numFmt numFmtId="176" formatCode="#,##0&quot;р.&quot;;[Red]\-#,##0&quot;р.&quot;"/>
    <numFmt numFmtId="177" formatCode="#,##0.00&quot;р.&quot;;\-#,##0.00&quot;р.&quot;"/>
    <numFmt numFmtId="178" formatCode="#,##0.00&quot;р.&quot;;[Red]\-#,##0.00&quot;р.&quot;"/>
    <numFmt numFmtId="179" formatCode="_-* #,##0&quot;р.&quot;_-;\-* #,##0&quot;р.&quot;_-;_-* &quot;-&quot;&quot;р.&quot;_-;_-@_-"/>
    <numFmt numFmtId="180" formatCode="_-* #,##0_р_._-;\-* #,##0_р_._-;_-* &quot;-&quot;_р_._-;_-@_-"/>
    <numFmt numFmtId="181" formatCode="_-* #,##0.00&quot;р.&quot;_-;\-* #,##0.00&quot;р.&quot;_-;_-* &quot;-&quot;??&quot;р.&quot;_-;_-@_-"/>
    <numFmt numFmtId="182" formatCode="_-* #,##0.00_р_._-;\-* #,##0.00_р_._-;_-* &quot;-&quot;??_р_._-;_-@_-"/>
    <numFmt numFmtId="183" formatCode="0.0"/>
    <numFmt numFmtId="184" formatCode="mm:ss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mmm/yyyy"/>
    <numFmt numFmtId="190" formatCode="0.000"/>
    <numFmt numFmtId="191" formatCode="0.0000"/>
    <numFmt numFmtId="192" formatCode="yy/mm/dd"/>
    <numFmt numFmtId="193" formatCode="0.00000"/>
    <numFmt numFmtId="194" formatCode="&quot;Taip&quot;;&quot;Taip&quot;;&quot;Ne&quot;"/>
    <numFmt numFmtId="195" formatCode="&quot;Teisinga&quot;;&quot;Teisinga&quot;;&quot;Klaidinga&quot;"/>
    <numFmt numFmtId="196" formatCode="[$€-2]\ ###,000_);[Red]\([$€-2]\ ###,000\)"/>
    <numFmt numFmtId="197" formatCode="m:ss.0"/>
  </numFmts>
  <fonts count="33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HelveticaLT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HelveticaLT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10"/>
      <color indexed="9"/>
      <name val="TimesLT"/>
      <family val="0"/>
    </font>
    <font>
      <b/>
      <sz val="10"/>
      <name val="TimesLT"/>
      <family val="0"/>
    </font>
    <font>
      <sz val="10"/>
      <name val="TimesLT"/>
      <family val="0"/>
    </font>
    <font>
      <u val="single"/>
      <sz val="10"/>
      <name val="TimesLT"/>
      <family val="0"/>
    </font>
    <font>
      <i/>
      <sz val="7"/>
      <name val="TimesLT"/>
      <family val="0"/>
    </font>
    <font>
      <i/>
      <sz val="7"/>
      <color indexed="9"/>
      <name val="TimesLT"/>
      <family val="0"/>
    </font>
    <font>
      <sz val="10"/>
      <color indexed="9"/>
      <name val="Arial"/>
      <family val="2"/>
    </font>
    <font>
      <sz val="10"/>
      <name val="HelveticaLT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4" applyNumberFormat="0" applyAlignment="0" applyProtection="0"/>
    <xf numFmtId="0" fontId="5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4" applyNumberFormat="0" applyAlignment="0" applyProtection="0"/>
    <xf numFmtId="0" fontId="19" fillId="0" borderId="0" applyNumberFormat="0" applyFill="0" applyBorder="0" applyAlignment="0" applyProtection="0"/>
    <xf numFmtId="0" fontId="16" fillId="20" borderId="6" applyNumberFormat="0" applyAlignment="0" applyProtection="0"/>
    <xf numFmtId="0" fontId="13" fillId="7" borderId="4" applyNumberFormat="0" applyAlignment="0" applyProtection="0"/>
    <xf numFmtId="0" fontId="14" fillId="0" borderId="7" applyNumberFormat="0" applyFill="0" applyAlignment="0" applyProtection="0"/>
    <xf numFmtId="0" fontId="15" fillId="22" borderId="0" applyNumberFormat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8" applyNumberFormat="0" applyFont="0" applyAlignment="0" applyProtection="0"/>
    <xf numFmtId="0" fontId="16" fillId="20" borderId="6" applyNumberFormat="0" applyAlignment="0" applyProtection="0"/>
    <xf numFmtId="0" fontId="32" fillId="0" borderId="0" applyAlignment="0"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0" fillId="23" borderId="8" applyNumberFormat="0" applyFont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20" borderId="4" applyNumberFormat="0" applyAlignment="0" applyProtection="0"/>
    <xf numFmtId="0" fontId="18" fillId="0" borderId="9" applyNumberFormat="0" applyFill="0" applyAlignment="0" applyProtection="0"/>
    <xf numFmtId="0" fontId="14" fillId="0" borderId="7" applyNumberFormat="0" applyFill="0" applyAlignment="0" applyProtection="0"/>
    <xf numFmtId="0" fontId="5" fillId="21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2" fillId="0" borderId="0" xfId="0" applyFont="1" applyAlignment="1">
      <alignment horizontal="center" vertical="center"/>
    </xf>
    <xf numFmtId="165" fontId="20" fillId="0" borderId="0" xfId="0" applyNumberFormat="1" applyFont="1" applyAlignment="1">
      <alignment horizontal="left"/>
    </xf>
    <xf numFmtId="165" fontId="0" fillId="0" borderId="0" xfId="0" applyNumberFormat="1" applyAlignment="1">
      <alignment/>
    </xf>
    <xf numFmtId="0" fontId="23" fillId="0" borderId="0" xfId="0" applyFont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right" vertical="center"/>
    </xf>
    <xf numFmtId="0" fontId="24" fillId="0" borderId="12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25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right" vertical="center"/>
    </xf>
    <xf numFmtId="0" fontId="24" fillId="0" borderId="15" xfId="0" applyFont="1" applyBorder="1" applyAlignment="1">
      <alignment horizontal="left" vertical="center"/>
    </xf>
    <xf numFmtId="0" fontId="24" fillId="0" borderId="13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left"/>
    </xf>
    <xf numFmtId="0" fontId="26" fillId="0" borderId="12" xfId="0" applyFont="1" applyBorder="1" applyAlignment="1">
      <alignment horizontal="left"/>
    </xf>
    <xf numFmtId="165" fontId="27" fillId="0" borderId="10" xfId="0" applyNumberFormat="1" applyFont="1" applyBorder="1" applyAlignment="1">
      <alignment horizontal="center"/>
    </xf>
    <xf numFmtId="2" fontId="28" fillId="0" borderId="10" xfId="0" applyNumberFormat="1" applyFont="1" applyFill="1" applyBorder="1" applyAlignment="1">
      <alignment horizontal="center"/>
    </xf>
    <xf numFmtId="0" fontId="27" fillId="0" borderId="14" xfId="0" applyFont="1" applyBorder="1" applyAlignment="1">
      <alignment horizontal="left"/>
    </xf>
    <xf numFmtId="0" fontId="29" fillId="0" borderId="15" xfId="0" applyFont="1" applyBorder="1" applyAlignment="1">
      <alignment horizontal="right"/>
    </xf>
    <xf numFmtId="165" fontId="27" fillId="0" borderId="13" xfId="0" applyNumberFormat="1" applyFont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30" fillId="0" borderId="13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7" fillId="0" borderId="0" xfId="0" applyFont="1" applyBorder="1" applyAlignment="1">
      <alignment horizontal="left"/>
    </xf>
    <xf numFmtId="0" fontId="29" fillId="0" borderId="0" xfId="0" applyFont="1" applyBorder="1" applyAlignment="1">
      <alignment horizontal="right"/>
    </xf>
    <xf numFmtId="165" fontId="27" fillId="0" borderId="0" xfId="0" applyNumberFormat="1" applyFont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30" fillId="0" borderId="0" xfId="0" applyFont="1" applyBorder="1" applyAlignment="1">
      <alignment horizontal="center"/>
    </xf>
    <xf numFmtId="47" fontId="31" fillId="0" borderId="0" xfId="0" applyNumberFormat="1" applyFont="1" applyFill="1" applyAlignment="1">
      <alignment horizontal="center" vertical="center"/>
    </xf>
    <xf numFmtId="166" fontId="28" fillId="0" borderId="10" xfId="0" applyNumberFormat="1" applyFont="1" applyFill="1" applyBorder="1" applyAlignment="1">
      <alignment horizontal="center"/>
    </xf>
    <xf numFmtId="0" fontId="26" fillId="0" borderId="13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 horizontal="left"/>
    </xf>
    <xf numFmtId="2" fontId="28" fillId="0" borderId="0" xfId="0" applyNumberFormat="1" applyFont="1" applyFill="1" applyBorder="1" applyAlignment="1">
      <alignment horizontal="center"/>
    </xf>
    <xf numFmtId="0" fontId="23" fillId="0" borderId="0" xfId="0" applyFont="1" applyAlignment="1">
      <alignment horizontal="left"/>
    </xf>
    <xf numFmtId="165" fontId="27" fillId="0" borderId="11" xfId="0" applyNumberFormat="1" applyFont="1" applyBorder="1" applyAlignment="1">
      <alignment horizontal="center"/>
    </xf>
    <xf numFmtId="165" fontId="27" fillId="0" borderId="14" xfId="0" applyNumberFormat="1" applyFont="1" applyBorder="1" applyAlignment="1">
      <alignment horizontal="center"/>
    </xf>
    <xf numFmtId="2" fontId="28" fillId="0" borderId="12" xfId="0" applyNumberFormat="1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0" fontId="29" fillId="0" borderId="0" xfId="0" applyFont="1" applyBorder="1" applyAlignment="1">
      <alignment/>
    </xf>
    <xf numFmtId="0" fontId="29" fillId="0" borderId="10" xfId="0" applyFont="1" applyBorder="1" applyAlignment="1">
      <alignment/>
    </xf>
    <xf numFmtId="0" fontId="29" fillId="0" borderId="13" xfId="0" applyFont="1" applyBorder="1" applyAlignment="1">
      <alignment/>
    </xf>
  </cellXfs>
  <cellStyles count="93">
    <cellStyle name="Normal" xfId="0"/>
    <cellStyle name="1 antraštė" xfId="15"/>
    <cellStyle name="2 antraštė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20% – paryškinimas 1" xfId="23"/>
    <cellStyle name="20% – paryškinimas 2" xfId="24"/>
    <cellStyle name="20% – paryškinimas 3" xfId="25"/>
    <cellStyle name="20% – paryškinimas 4" xfId="26"/>
    <cellStyle name="20% – paryškinimas 5" xfId="27"/>
    <cellStyle name="20% – paryškinimas 6" xfId="28"/>
    <cellStyle name="3 antraštė" xfId="29"/>
    <cellStyle name="4 antraštė" xfId="30"/>
    <cellStyle name="40% - Accent1" xfId="31"/>
    <cellStyle name="40% - Accent2" xfId="32"/>
    <cellStyle name="40% - Accent3" xfId="33"/>
    <cellStyle name="40% - Accent4" xfId="34"/>
    <cellStyle name="40% - Accent5" xfId="35"/>
    <cellStyle name="40% - Accent6" xfId="36"/>
    <cellStyle name="40% – paryškinimas 1" xfId="37"/>
    <cellStyle name="40% – paryškinimas 2" xfId="38"/>
    <cellStyle name="40% – paryškinimas 3" xfId="39"/>
    <cellStyle name="40% – paryškinimas 4" xfId="40"/>
    <cellStyle name="40% – paryškinimas 5" xfId="41"/>
    <cellStyle name="40% – paryškinimas 6" xfId="42"/>
    <cellStyle name="60% - Accent1" xfId="43"/>
    <cellStyle name="60% - Accent2" xfId="44"/>
    <cellStyle name="60% - Accent3" xfId="45"/>
    <cellStyle name="60% - Accent4" xfId="46"/>
    <cellStyle name="60% - Accent5" xfId="47"/>
    <cellStyle name="60% - Accent6" xfId="48"/>
    <cellStyle name="60% – paryškinimas 1" xfId="49"/>
    <cellStyle name="60% – paryškinimas 2" xfId="50"/>
    <cellStyle name="60% – paryškinimas 3" xfId="51"/>
    <cellStyle name="60% – paryškinimas 4" xfId="52"/>
    <cellStyle name="60% – paryškinimas 5" xfId="53"/>
    <cellStyle name="60% – paryškinimas 6" xfId="54"/>
    <cellStyle name="Accent1" xfId="55"/>
    <cellStyle name="Accent2" xfId="56"/>
    <cellStyle name="Accent3" xfId="57"/>
    <cellStyle name="Accent4" xfId="58"/>
    <cellStyle name="Accent5" xfId="59"/>
    <cellStyle name="Accent6" xfId="60"/>
    <cellStyle name="Aiškinamasis tekstas" xfId="61"/>
    <cellStyle name="Bad" xfId="62"/>
    <cellStyle name="Blogas" xfId="63"/>
    <cellStyle name="Calculation" xfId="64"/>
    <cellStyle name="Check Cell" xfId="65"/>
    <cellStyle name="Comma" xfId="66"/>
    <cellStyle name="Comma [0]" xfId="67"/>
    <cellStyle name="Currency" xfId="68"/>
    <cellStyle name="Currency [0]" xfId="69"/>
    <cellStyle name="Explanatory Text" xfId="70"/>
    <cellStyle name="Followed Hyperlink" xfId="71"/>
    <cellStyle name="Geras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Įspėjimo tekstas" xfId="80"/>
    <cellStyle name="Išvestis" xfId="81"/>
    <cellStyle name="Įvestis" xfId="82"/>
    <cellStyle name="Linked Cell" xfId="83"/>
    <cellStyle name="Neutral" xfId="84"/>
    <cellStyle name="Neutralus" xfId="85"/>
    <cellStyle name="Normal 2" xfId="86"/>
    <cellStyle name="Normal 4" xfId="87"/>
    <cellStyle name="Note" xfId="88"/>
    <cellStyle name="Output" xfId="89"/>
    <cellStyle name="Paprastas_Lapas1" xfId="90"/>
    <cellStyle name="Paryškinimas 1" xfId="91"/>
    <cellStyle name="Paryškinimas 2" xfId="92"/>
    <cellStyle name="Paryškinimas 3" xfId="93"/>
    <cellStyle name="Paryškinimas 4" xfId="94"/>
    <cellStyle name="Paryškinimas 5" xfId="95"/>
    <cellStyle name="Paryškinimas 6" xfId="96"/>
    <cellStyle name="Pastaba" xfId="97"/>
    <cellStyle name="Pavadinimas" xfId="98"/>
    <cellStyle name="Percent" xfId="99"/>
    <cellStyle name="Skaičiavimas" xfId="100"/>
    <cellStyle name="Suma" xfId="101"/>
    <cellStyle name="Susietas langelis" xfId="102"/>
    <cellStyle name="Tikrinimo langelis" xfId="103"/>
    <cellStyle name="Title" xfId="104"/>
    <cellStyle name="Total" xfId="105"/>
    <cellStyle name="Warning Text" xfId="10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2" max="2" width="10.140625" style="0" customWidth="1"/>
    <col min="3" max="3" width="12.28125" style="0" customWidth="1"/>
    <col min="5" max="5" width="12.28125" style="0" customWidth="1"/>
  </cols>
  <sheetData>
    <row r="1" spans="1:22" ht="18.75">
      <c r="A1" s="1"/>
      <c r="B1" s="1" t="s">
        <v>0</v>
      </c>
      <c r="C1" s="2"/>
      <c r="D1" s="3"/>
      <c r="E1" s="2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4" ht="12.75">
      <c r="A2" s="4">
        <v>41295</v>
      </c>
      <c r="D2" s="32">
        <v>1.1574074074074073E-05</v>
      </c>
    </row>
    <row r="3" spans="1:6" ht="12.75">
      <c r="A3" s="5"/>
      <c r="B3" s="6" t="s">
        <v>16</v>
      </c>
      <c r="F3" s="6" t="s">
        <v>1</v>
      </c>
    </row>
    <row r="5" spans="1:9" ht="12.75">
      <c r="A5" s="7" t="s">
        <v>2</v>
      </c>
      <c r="B5" s="8" t="s">
        <v>3</v>
      </c>
      <c r="C5" s="9" t="s">
        <v>4</v>
      </c>
      <c r="D5" s="7" t="s">
        <v>5</v>
      </c>
      <c r="E5" s="7" t="s">
        <v>8</v>
      </c>
      <c r="F5" s="7" t="s">
        <v>6</v>
      </c>
      <c r="G5" s="7" t="s">
        <v>18</v>
      </c>
      <c r="H5" s="7" t="s">
        <v>101</v>
      </c>
      <c r="I5" s="10"/>
    </row>
    <row r="6" spans="1:9" ht="12.75">
      <c r="A6" s="11">
        <v>0</v>
      </c>
      <c r="B6" s="12"/>
      <c r="C6" s="13" t="s">
        <v>8</v>
      </c>
      <c r="D6" s="14" t="s">
        <v>9</v>
      </c>
      <c r="E6" s="14"/>
      <c r="F6" s="15"/>
      <c r="G6" s="15"/>
      <c r="H6" s="14"/>
      <c r="I6" s="10"/>
    </row>
    <row r="7" spans="1:8" ht="12.75">
      <c r="A7" s="16">
        <f>A6+1</f>
        <v>1</v>
      </c>
      <c r="B7" s="17" t="s">
        <v>36</v>
      </c>
      <c r="C7" s="18" t="s">
        <v>37</v>
      </c>
      <c r="D7" s="39">
        <v>36644</v>
      </c>
      <c r="E7" s="44" t="s">
        <v>24</v>
      </c>
      <c r="F7" s="41">
        <v>8.85</v>
      </c>
      <c r="G7" s="33">
        <v>0.0013620370370370373</v>
      </c>
      <c r="H7" s="16">
        <f>SUM(F8:G8)</f>
        <v>2</v>
      </c>
    </row>
    <row r="8" spans="1:8" ht="12.75">
      <c r="A8" s="11">
        <f>A7</f>
        <v>1</v>
      </c>
      <c r="B8" s="21"/>
      <c r="C8" s="22"/>
      <c r="D8" s="40"/>
      <c r="E8" s="45"/>
      <c r="F8" s="42">
        <v>1</v>
      </c>
      <c r="G8" s="34">
        <v>1</v>
      </c>
      <c r="H8" s="25">
        <f>H7</f>
        <v>2</v>
      </c>
    </row>
    <row r="9" spans="1:8" ht="12.75">
      <c r="A9" s="16">
        <f>A8+1</f>
        <v>2</v>
      </c>
      <c r="B9" s="17" t="s">
        <v>56</v>
      </c>
      <c r="C9" s="18" t="s">
        <v>31</v>
      </c>
      <c r="D9" s="39">
        <v>36682</v>
      </c>
      <c r="E9" s="44" t="s">
        <v>65</v>
      </c>
      <c r="F9" s="41">
        <v>9.85</v>
      </c>
      <c r="G9" s="33">
        <v>0.0013932870370370373</v>
      </c>
      <c r="H9" s="16">
        <f>SUM(F10:G10)</f>
        <v>5</v>
      </c>
    </row>
    <row r="10" spans="1:8" ht="12.75">
      <c r="A10" s="11">
        <f>A9</f>
        <v>2</v>
      </c>
      <c r="B10" s="21"/>
      <c r="C10" s="22"/>
      <c r="D10" s="40"/>
      <c r="E10" s="45" t="s">
        <v>66</v>
      </c>
      <c r="F10" s="42">
        <v>3</v>
      </c>
      <c r="G10" s="34">
        <v>2</v>
      </c>
      <c r="H10" s="25">
        <f>H9</f>
        <v>5</v>
      </c>
    </row>
    <row r="11" spans="1:8" ht="12.75">
      <c r="A11" s="16">
        <f>A10+1</f>
        <v>3</v>
      </c>
      <c r="B11" s="17" t="s">
        <v>67</v>
      </c>
      <c r="C11" s="18" t="s">
        <v>68</v>
      </c>
      <c r="D11" s="39">
        <v>36745</v>
      </c>
      <c r="E11" s="44" t="s">
        <v>21</v>
      </c>
      <c r="F11" s="41">
        <v>9.76</v>
      </c>
      <c r="G11" s="33">
        <v>0.0015287037037037038</v>
      </c>
      <c r="H11" s="16">
        <f>SUM(F12:G12)</f>
        <v>5</v>
      </c>
    </row>
    <row r="12" spans="1:8" ht="12.75">
      <c r="A12" s="11">
        <f>A11</f>
        <v>3</v>
      </c>
      <c r="B12" s="21"/>
      <c r="C12" s="22"/>
      <c r="D12" s="40"/>
      <c r="E12" s="45"/>
      <c r="F12" s="42">
        <v>2</v>
      </c>
      <c r="G12" s="34">
        <v>3</v>
      </c>
      <c r="H12" s="25">
        <f>H11</f>
        <v>5</v>
      </c>
    </row>
    <row r="13" spans="1:8" ht="12.75">
      <c r="A13" s="16" t="s">
        <v>71</v>
      </c>
      <c r="B13" s="17" t="s">
        <v>69</v>
      </c>
      <c r="C13" s="18" t="s">
        <v>70</v>
      </c>
      <c r="D13" s="39">
        <v>36283</v>
      </c>
      <c r="E13" s="44" t="s">
        <v>65</v>
      </c>
      <c r="F13" s="41">
        <v>9.72</v>
      </c>
      <c r="G13" s="33">
        <v>0.0015597222222222221</v>
      </c>
      <c r="H13" s="16"/>
    </row>
    <row r="14" spans="1:8" ht="12.75">
      <c r="A14" s="11" t="str">
        <f>A13</f>
        <v>b.k.</v>
      </c>
      <c r="B14" s="21"/>
      <c r="C14" s="22"/>
      <c r="D14" s="40"/>
      <c r="E14" s="45" t="s">
        <v>66</v>
      </c>
      <c r="F14" s="42"/>
      <c r="G14" s="34"/>
      <c r="H14" s="25"/>
    </row>
    <row r="15" spans="1:4" ht="12.75">
      <c r="A15" s="4"/>
      <c r="D15" s="32">
        <v>1.1574074074074073E-05</v>
      </c>
    </row>
    <row r="16" spans="1:6" ht="12.75">
      <c r="A16" s="5"/>
      <c r="B16" s="6" t="s">
        <v>16</v>
      </c>
      <c r="F16" s="6" t="s">
        <v>10</v>
      </c>
    </row>
    <row r="18" spans="1:9" ht="12.75">
      <c r="A18" s="7" t="s">
        <v>2</v>
      </c>
      <c r="B18" s="8" t="s">
        <v>3</v>
      </c>
      <c r="C18" s="9" t="s">
        <v>4</v>
      </c>
      <c r="D18" s="7" t="s">
        <v>5</v>
      </c>
      <c r="E18" s="7" t="s">
        <v>8</v>
      </c>
      <c r="F18" s="7" t="s">
        <v>6</v>
      </c>
      <c r="G18" s="7" t="s">
        <v>18</v>
      </c>
      <c r="H18" s="7" t="s">
        <v>7</v>
      </c>
      <c r="I18" s="10"/>
    </row>
    <row r="19" spans="1:9" ht="12.75">
      <c r="A19" s="11">
        <v>0</v>
      </c>
      <c r="B19" s="12"/>
      <c r="C19" s="13" t="s">
        <v>8</v>
      </c>
      <c r="D19" s="14" t="s">
        <v>9</v>
      </c>
      <c r="E19" s="14"/>
      <c r="F19" s="15"/>
      <c r="G19" s="15"/>
      <c r="H19" s="14"/>
      <c r="I19" s="10"/>
    </row>
    <row r="20" spans="1:8" ht="12.75">
      <c r="A20" s="16">
        <f>A17+1</f>
        <v>1</v>
      </c>
      <c r="B20" s="17" t="s">
        <v>33</v>
      </c>
      <c r="C20" s="18" t="s">
        <v>102</v>
      </c>
      <c r="D20" s="39">
        <v>36888</v>
      </c>
      <c r="E20" s="44" t="s">
        <v>34</v>
      </c>
      <c r="F20" s="41">
        <v>9.19</v>
      </c>
      <c r="G20" s="33">
        <v>0.001321412037037037</v>
      </c>
      <c r="H20" s="16">
        <f>SUM(F21:G21)</f>
        <v>2</v>
      </c>
    </row>
    <row r="21" spans="1:8" ht="12.75">
      <c r="A21" s="11">
        <f>A20</f>
        <v>1</v>
      </c>
      <c r="B21" s="21"/>
      <c r="C21" s="22"/>
      <c r="D21" s="40"/>
      <c r="E21" s="45"/>
      <c r="F21" s="42">
        <v>1</v>
      </c>
      <c r="G21" s="34">
        <v>1</v>
      </c>
      <c r="H21" s="25">
        <f>H20</f>
        <v>2</v>
      </c>
    </row>
    <row r="23" spans="1:8" ht="12.75">
      <c r="A23" s="16">
        <f>A19+1</f>
        <v>1</v>
      </c>
      <c r="B23" s="17" t="s">
        <v>72</v>
      </c>
      <c r="C23" s="18" t="s">
        <v>73</v>
      </c>
      <c r="D23" s="39">
        <v>37243</v>
      </c>
      <c r="E23" s="44" t="s">
        <v>74</v>
      </c>
      <c r="F23" s="41">
        <v>9.64</v>
      </c>
      <c r="G23" s="33">
        <v>0.0013649305555555556</v>
      </c>
      <c r="H23" s="16">
        <f>SUM(F24:G24)</f>
        <v>2</v>
      </c>
    </row>
    <row r="24" spans="1:8" ht="12.75">
      <c r="A24" s="11">
        <f>A23</f>
        <v>1</v>
      </c>
      <c r="B24" s="21"/>
      <c r="C24" s="22"/>
      <c r="D24" s="40"/>
      <c r="E24" s="45"/>
      <c r="F24" s="42">
        <v>1</v>
      </c>
      <c r="G24" s="34">
        <v>1</v>
      </c>
      <c r="H24" s="25">
        <f>H23</f>
        <v>2</v>
      </c>
    </row>
    <row r="25" spans="1:8" ht="12.75">
      <c r="A25" s="16">
        <f>A24+1</f>
        <v>2</v>
      </c>
      <c r="B25" s="17" t="s">
        <v>75</v>
      </c>
      <c r="C25" s="18" t="s">
        <v>76</v>
      </c>
      <c r="D25" s="39">
        <v>36892</v>
      </c>
      <c r="E25" s="44" t="s">
        <v>35</v>
      </c>
      <c r="F25" s="41">
        <v>9.9</v>
      </c>
      <c r="G25" s="33">
        <v>0.001365740740740741</v>
      </c>
      <c r="H25" s="16">
        <f>SUM(F26:G26)</f>
        <v>4</v>
      </c>
    </row>
    <row r="26" spans="1:8" ht="12.75">
      <c r="A26" s="11">
        <f>A25</f>
        <v>2</v>
      </c>
      <c r="B26" s="21"/>
      <c r="C26" s="22"/>
      <c r="D26" s="40"/>
      <c r="E26" s="45"/>
      <c r="F26" s="42">
        <v>2</v>
      </c>
      <c r="G26" s="34">
        <v>2</v>
      </c>
      <c r="H26" s="25">
        <f>H25</f>
        <v>4</v>
      </c>
    </row>
    <row r="27" spans="1:8" ht="12.75">
      <c r="A27" s="16">
        <f>A26+1</f>
        <v>3</v>
      </c>
      <c r="B27" s="17" t="s">
        <v>47</v>
      </c>
      <c r="C27" s="18" t="s">
        <v>48</v>
      </c>
      <c r="D27" s="39">
        <v>37108</v>
      </c>
      <c r="E27" s="44" t="s">
        <v>78</v>
      </c>
      <c r="F27" s="41">
        <v>10.01</v>
      </c>
      <c r="G27" s="33">
        <v>0.0013750000000000001</v>
      </c>
      <c r="H27" s="16">
        <f>SUM(F28:G28)</f>
        <v>6</v>
      </c>
    </row>
    <row r="28" spans="1:8" ht="12.75">
      <c r="A28" s="11">
        <f>A27</f>
        <v>3</v>
      </c>
      <c r="B28" s="21"/>
      <c r="C28" s="22"/>
      <c r="D28" s="40"/>
      <c r="E28" s="45" t="s">
        <v>77</v>
      </c>
      <c r="F28" s="42">
        <v>3</v>
      </c>
      <c r="G28" s="34">
        <v>3</v>
      </c>
      <c r="H28" s="25">
        <f>H27</f>
        <v>6</v>
      </c>
    </row>
    <row r="29" spans="1:8" ht="12.75">
      <c r="A29" s="16">
        <f>A28+1</f>
        <v>4</v>
      </c>
      <c r="B29" s="17" t="s">
        <v>52</v>
      </c>
      <c r="C29" s="18" t="s">
        <v>79</v>
      </c>
      <c r="D29" s="39">
        <v>37543</v>
      </c>
      <c r="E29" s="44" t="s">
        <v>34</v>
      </c>
      <c r="F29" s="41">
        <v>10.83</v>
      </c>
      <c r="G29" s="33">
        <v>0.0015724537037037035</v>
      </c>
      <c r="H29" s="16">
        <f>SUM(F30:G30)</f>
        <v>8</v>
      </c>
    </row>
    <row r="30" spans="1:8" ht="12.75">
      <c r="A30" s="11">
        <f>A29</f>
        <v>4</v>
      </c>
      <c r="B30" s="21"/>
      <c r="C30" s="22"/>
      <c r="D30" s="40"/>
      <c r="E30" s="45"/>
      <c r="F30" s="42">
        <v>4</v>
      </c>
      <c r="G30" s="34">
        <v>4</v>
      </c>
      <c r="H30" s="25">
        <f>H29</f>
        <v>8</v>
      </c>
    </row>
    <row r="31" spans="1:8" ht="12.75">
      <c r="A31" s="16">
        <f>A30+1</f>
        <v>5</v>
      </c>
      <c r="B31" s="17" t="s">
        <v>80</v>
      </c>
      <c r="C31" s="18" t="s">
        <v>81</v>
      </c>
      <c r="D31" s="39">
        <v>37956</v>
      </c>
      <c r="E31" s="44" t="s">
        <v>65</v>
      </c>
      <c r="F31" s="41">
        <v>12.01</v>
      </c>
      <c r="G31" s="33">
        <v>0.0016207175925925927</v>
      </c>
      <c r="H31" s="16">
        <f>SUM(F32:G32)</f>
        <v>11</v>
      </c>
    </row>
    <row r="32" spans="1:8" ht="12.75">
      <c r="A32" s="11">
        <f>A31</f>
        <v>5</v>
      </c>
      <c r="B32" s="21"/>
      <c r="C32" s="22"/>
      <c r="D32" s="40"/>
      <c r="E32" s="45" t="s">
        <v>66</v>
      </c>
      <c r="F32" s="42">
        <v>6</v>
      </c>
      <c r="G32" s="34">
        <v>5</v>
      </c>
      <c r="H32" s="25">
        <f>H31</f>
        <v>11</v>
      </c>
    </row>
    <row r="33" spans="1:8" ht="12.75">
      <c r="A33" s="16">
        <f>A32+1</f>
        <v>6</v>
      </c>
      <c r="B33" s="17" t="s">
        <v>82</v>
      </c>
      <c r="C33" s="18" t="s">
        <v>83</v>
      </c>
      <c r="D33" s="39" t="s">
        <v>84</v>
      </c>
      <c r="E33" s="44" t="s">
        <v>85</v>
      </c>
      <c r="F33" s="41">
        <v>11.35</v>
      </c>
      <c r="G33" s="33">
        <v>0.0017739583333333333</v>
      </c>
      <c r="H33" s="16">
        <f>SUM(F34:G34)</f>
        <v>0</v>
      </c>
    </row>
    <row r="34" spans="1:8" ht="12.75">
      <c r="A34" s="11">
        <f>A33</f>
        <v>6</v>
      </c>
      <c r="B34" s="21"/>
      <c r="C34" s="22"/>
      <c r="D34" s="40"/>
      <c r="E34" s="45"/>
      <c r="F34" s="42"/>
      <c r="G34" s="34"/>
      <c r="H34" s="25">
        <f>H33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8"/>
  <sheetViews>
    <sheetView showZeros="0" tabSelected="1" zoomScalePageLayoutView="0"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3" max="3" width="12.28125" style="0" customWidth="1"/>
    <col min="5" max="5" width="11.140625" style="0" customWidth="1"/>
  </cols>
  <sheetData>
    <row r="1" spans="1:22" ht="18.75">
      <c r="A1" s="1"/>
      <c r="B1" s="1" t="s">
        <v>0</v>
      </c>
      <c r="C1" s="2"/>
      <c r="D1" s="3"/>
      <c r="E1" s="3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5" ht="12.75">
      <c r="A2" s="4">
        <v>41295</v>
      </c>
      <c r="D2" s="32">
        <v>1.1574074074074073E-05</v>
      </c>
      <c r="E2" s="32"/>
    </row>
    <row r="3" spans="1:6" ht="12.75">
      <c r="A3" s="5"/>
      <c r="B3" s="6" t="s">
        <v>11</v>
      </c>
      <c r="F3" s="6" t="s">
        <v>1</v>
      </c>
    </row>
    <row r="5" spans="1:9" ht="12.75">
      <c r="A5" s="7" t="s">
        <v>2</v>
      </c>
      <c r="B5" s="8" t="s">
        <v>3</v>
      </c>
      <c r="C5" s="9" t="s">
        <v>4</v>
      </c>
      <c r="D5" s="7" t="s">
        <v>5</v>
      </c>
      <c r="E5" s="7" t="s">
        <v>8</v>
      </c>
      <c r="F5" s="7" t="s">
        <v>6</v>
      </c>
      <c r="G5" s="7" t="s">
        <v>12</v>
      </c>
      <c r="H5" s="7" t="s">
        <v>7</v>
      </c>
      <c r="I5" s="10"/>
    </row>
    <row r="6" spans="1:9" ht="12.75">
      <c r="A6" s="11">
        <v>0</v>
      </c>
      <c r="B6" s="12"/>
      <c r="C6" s="13" t="s">
        <v>8</v>
      </c>
      <c r="D6" s="14" t="s">
        <v>9</v>
      </c>
      <c r="E6" s="14"/>
      <c r="F6" s="15"/>
      <c r="G6" s="15"/>
      <c r="H6" s="14"/>
      <c r="I6" s="10"/>
    </row>
    <row r="7" spans="1:8" ht="12.75">
      <c r="A7" s="16">
        <f>A6+1</f>
        <v>1</v>
      </c>
      <c r="B7" s="17" t="s">
        <v>32</v>
      </c>
      <c r="C7" s="18" t="s">
        <v>38</v>
      </c>
      <c r="D7" s="39">
        <v>36543</v>
      </c>
      <c r="E7" s="44" t="s">
        <v>39</v>
      </c>
      <c r="F7" s="20">
        <v>9.44</v>
      </c>
      <c r="G7" s="20">
        <v>1.35</v>
      </c>
      <c r="H7" s="16">
        <f>SUM(F8:G8)</f>
        <v>2</v>
      </c>
    </row>
    <row r="8" spans="1:8" ht="12.75">
      <c r="A8" s="11">
        <f>A7</f>
        <v>1</v>
      </c>
      <c r="B8" s="21"/>
      <c r="C8" s="22"/>
      <c r="D8" s="40"/>
      <c r="E8" s="45"/>
      <c r="F8" s="24">
        <v>1</v>
      </c>
      <c r="G8" s="24">
        <v>1</v>
      </c>
      <c r="H8" s="25">
        <f>H7</f>
        <v>2</v>
      </c>
    </row>
    <row r="10" spans="1:8" ht="12.75">
      <c r="A10" s="16">
        <v>1</v>
      </c>
      <c r="B10" s="17" t="s">
        <v>151</v>
      </c>
      <c r="C10" s="18" t="s">
        <v>152</v>
      </c>
      <c r="D10" s="39">
        <v>37025</v>
      </c>
      <c r="E10" s="44" t="s">
        <v>116</v>
      </c>
      <c r="F10" s="20">
        <v>9.31</v>
      </c>
      <c r="G10" s="20">
        <v>1.25</v>
      </c>
      <c r="H10" s="16">
        <f>SUM(F11:G11)</f>
        <v>3</v>
      </c>
    </row>
    <row r="11" spans="1:8" ht="12.75">
      <c r="A11" s="11">
        <v>2</v>
      </c>
      <c r="B11" s="21"/>
      <c r="C11" s="22"/>
      <c r="D11" s="40"/>
      <c r="E11" s="45"/>
      <c r="F11" s="24">
        <v>1</v>
      </c>
      <c r="G11" s="24">
        <v>2</v>
      </c>
      <c r="H11" s="25">
        <f>H10</f>
        <v>3</v>
      </c>
    </row>
    <row r="12" spans="1:8" ht="12.75">
      <c r="A12" s="16">
        <v>2</v>
      </c>
      <c r="B12" s="17" t="s">
        <v>89</v>
      </c>
      <c r="C12" s="18" t="s">
        <v>90</v>
      </c>
      <c r="D12" s="39">
        <v>37199</v>
      </c>
      <c r="E12" s="44" t="s">
        <v>22</v>
      </c>
      <c r="F12" s="20">
        <v>10.11</v>
      </c>
      <c r="G12" s="20">
        <v>1.25</v>
      </c>
      <c r="H12" s="16">
        <f>SUM(F13:G13)</f>
        <v>5</v>
      </c>
    </row>
    <row r="13" spans="1:8" ht="12.75">
      <c r="A13" s="11">
        <v>4</v>
      </c>
      <c r="B13" s="21"/>
      <c r="C13" s="22"/>
      <c r="D13" s="40"/>
      <c r="E13" s="45"/>
      <c r="F13" s="24">
        <v>4</v>
      </c>
      <c r="G13" s="24">
        <v>1</v>
      </c>
      <c r="H13" s="25">
        <f>H12</f>
        <v>5</v>
      </c>
    </row>
    <row r="14" spans="1:8" ht="12.75">
      <c r="A14" s="16">
        <v>3</v>
      </c>
      <c r="B14" s="17" t="s">
        <v>41</v>
      </c>
      <c r="C14" s="18" t="s">
        <v>91</v>
      </c>
      <c r="D14" s="39">
        <v>37062</v>
      </c>
      <c r="E14" s="44" t="s">
        <v>22</v>
      </c>
      <c r="F14" s="20">
        <v>9.72</v>
      </c>
      <c r="G14" s="20">
        <v>1.2</v>
      </c>
      <c r="H14" s="16">
        <f>SUM(F15:G15)</f>
        <v>5</v>
      </c>
    </row>
    <row r="15" spans="1:8" ht="12.75">
      <c r="A15" s="11">
        <f>A14</f>
        <v>3</v>
      </c>
      <c r="B15" s="21"/>
      <c r="C15" s="22"/>
      <c r="D15" s="40"/>
      <c r="E15" s="45"/>
      <c r="F15" s="24">
        <v>2</v>
      </c>
      <c r="G15" s="24">
        <v>3</v>
      </c>
      <c r="H15" s="25">
        <f>H14</f>
        <v>5</v>
      </c>
    </row>
    <row r="16" spans="1:8" ht="12.75">
      <c r="A16" s="16">
        <v>4</v>
      </c>
      <c r="B16" s="17" t="s">
        <v>92</v>
      </c>
      <c r="C16" s="18" t="s">
        <v>93</v>
      </c>
      <c r="D16" s="39">
        <v>37166</v>
      </c>
      <c r="E16" s="44" t="s">
        <v>86</v>
      </c>
      <c r="F16" s="20">
        <v>9.96</v>
      </c>
      <c r="G16" s="20">
        <v>1.1</v>
      </c>
      <c r="H16" s="16">
        <f>SUM(F17:G17)</f>
        <v>7</v>
      </c>
    </row>
    <row r="17" spans="1:8" ht="12.75">
      <c r="A17" s="11">
        <f>A16</f>
        <v>4</v>
      </c>
      <c r="B17" s="21"/>
      <c r="C17" s="22"/>
      <c r="D17" s="40"/>
      <c r="E17" s="45" t="s">
        <v>77</v>
      </c>
      <c r="F17" s="24">
        <v>3</v>
      </c>
      <c r="G17" s="24">
        <v>4</v>
      </c>
      <c r="H17" s="25">
        <f>H16</f>
        <v>7</v>
      </c>
    </row>
    <row r="19" spans="1:6" ht="12.75">
      <c r="A19" s="5"/>
      <c r="B19" s="6" t="s">
        <v>11</v>
      </c>
      <c r="F19" s="6" t="s">
        <v>10</v>
      </c>
    </row>
    <row r="21" spans="1:9" ht="12.75">
      <c r="A21" s="7" t="s">
        <v>2</v>
      </c>
      <c r="B21" s="8" t="s">
        <v>3</v>
      </c>
      <c r="C21" s="9" t="s">
        <v>4</v>
      </c>
      <c r="D21" s="7" t="s">
        <v>5</v>
      </c>
      <c r="E21" s="7" t="s">
        <v>8</v>
      </c>
      <c r="F21" s="7" t="s">
        <v>6</v>
      </c>
      <c r="G21" s="7" t="s">
        <v>12</v>
      </c>
      <c r="H21" s="7" t="s">
        <v>7</v>
      </c>
      <c r="I21" s="10"/>
    </row>
    <row r="22" spans="1:9" ht="12.75">
      <c r="A22" s="11">
        <v>0</v>
      </c>
      <c r="B22" s="12"/>
      <c r="C22" s="13" t="s">
        <v>8</v>
      </c>
      <c r="D22" s="14" t="s">
        <v>9</v>
      </c>
      <c r="E22" s="14"/>
      <c r="F22" s="15"/>
      <c r="G22" s="15"/>
      <c r="H22" s="14"/>
      <c r="I22" s="10"/>
    </row>
    <row r="23" spans="1:8" ht="12.75">
      <c r="A23" s="16">
        <f>A22+1</f>
        <v>1</v>
      </c>
      <c r="B23" s="17" t="s">
        <v>45</v>
      </c>
      <c r="C23" s="18" t="s">
        <v>46</v>
      </c>
      <c r="D23" s="39">
        <v>37000</v>
      </c>
      <c r="E23" s="44" t="s">
        <v>86</v>
      </c>
      <c r="F23" s="20">
        <v>9.75</v>
      </c>
      <c r="G23" s="20">
        <v>1.25</v>
      </c>
      <c r="H23" s="16">
        <f>SUM(F24:G24)</f>
        <v>2</v>
      </c>
    </row>
    <row r="24" spans="1:8" ht="12.75">
      <c r="A24" s="11">
        <f>A23</f>
        <v>1</v>
      </c>
      <c r="B24" s="21"/>
      <c r="C24" s="22"/>
      <c r="D24" s="40"/>
      <c r="E24" s="45" t="s">
        <v>77</v>
      </c>
      <c r="F24" s="24">
        <v>1</v>
      </c>
      <c r="G24" s="24">
        <v>1</v>
      </c>
      <c r="H24" s="25">
        <f>H23</f>
        <v>2</v>
      </c>
    </row>
    <row r="25" spans="1:8" ht="12.75">
      <c r="A25" s="16">
        <f>A24+1</f>
        <v>2</v>
      </c>
      <c r="B25" s="17" t="s">
        <v>29</v>
      </c>
      <c r="C25" s="18" t="s">
        <v>87</v>
      </c>
      <c r="D25" s="39">
        <v>37050</v>
      </c>
      <c r="E25" s="44" t="s">
        <v>23</v>
      </c>
      <c r="F25" s="20">
        <v>9.82</v>
      </c>
      <c r="G25" s="20">
        <v>1.15</v>
      </c>
      <c r="H25" s="16">
        <f>SUM(F26:G26)</f>
        <v>4</v>
      </c>
    </row>
    <row r="26" spans="1:8" ht="12.75">
      <c r="A26" s="11">
        <f>A25</f>
        <v>2</v>
      </c>
      <c r="B26" s="21"/>
      <c r="C26" s="22"/>
      <c r="D26" s="40"/>
      <c r="E26" s="45"/>
      <c r="F26" s="24">
        <v>2</v>
      </c>
      <c r="G26" s="24">
        <v>2</v>
      </c>
      <c r="H26" s="25">
        <f>H25</f>
        <v>4</v>
      </c>
    </row>
    <row r="27" spans="1:8" ht="12.75">
      <c r="A27" s="16">
        <f>A26+1</f>
        <v>3</v>
      </c>
      <c r="B27" s="17" t="s">
        <v>52</v>
      </c>
      <c r="C27" s="18" t="s">
        <v>88</v>
      </c>
      <c r="D27" s="39">
        <v>36916</v>
      </c>
      <c r="E27" s="44" t="s">
        <v>86</v>
      </c>
      <c r="F27" s="20">
        <v>10.52</v>
      </c>
      <c r="G27" s="20">
        <v>0.95</v>
      </c>
      <c r="H27" s="16">
        <f>SUM(F28:G28)</f>
        <v>6</v>
      </c>
    </row>
    <row r="28" spans="1:8" ht="12.75">
      <c r="A28" s="11">
        <f>A27</f>
        <v>3</v>
      </c>
      <c r="B28" s="21"/>
      <c r="C28" s="22"/>
      <c r="D28" s="40"/>
      <c r="E28" s="45" t="s">
        <v>77</v>
      </c>
      <c r="F28" s="24">
        <v>3</v>
      </c>
      <c r="G28" s="24">
        <v>3</v>
      </c>
      <c r="H28" s="25">
        <f>H27</f>
        <v>6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9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8.8515625" style="0" customWidth="1"/>
    <col min="2" max="2" width="11.28125" style="0" customWidth="1"/>
    <col min="3" max="4" width="12.28125" style="0" customWidth="1"/>
    <col min="5" max="5" width="10.8515625" style="0" customWidth="1"/>
    <col min="9" max="9" width="2.140625" style="0" customWidth="1"/>
    <col min="10" max="10" width="9.421875" style="0" customWidth="1"/>
    <col min="11" max="11" width="11.28125" style="0" customWidth="1"/>
    <col min="12" max="12" width="12.28125" style="0" customWidth="1"/>
    <col min="14" max="14" width="12.140625" style="0" customWidth="1"/>
  </cols>
  <sheetData>
    <row r="1" spans="1:29" ht="18.75">
      <c r="A1" s="1"/>
      <c r="B1" s="1" t="s">
        <v>0</v>
      </c>
      <c r="C1" s="2"/>
      <c r="D1" s="2"/>
      <c r="E1" s="3"/>
      <c r="F1" s="3"/>
      <c r="G1" s="3"/>
      <c r="H1" s="3"/>
      <c r="I1" s="2"/>
      <c r="J1" s="1"/>
      <c r="K1" s="1" t="s">
        <v>0</v>
      </c>
      <c r="L1" s="2"/>
      <c r="M1" s="3"/>
      <c r="N1" s="3"/>
      <c r="O1" s="3"/>
      <c r="P1" s="3"/>
      <c r="Q1" s="3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14" ht="12.75">
      <c r="A2" s="4">
        <v>41295</v>
      </c>
      <c r="E2" s="32">
        <v>1.1574074074074073E-05</v>
      </c>
      <c r="J2" s="4">
        <v>41295</v>
      </c>
      <c r="M2" s="32">
        <v>1.1574074074074073E-05</v>
      </c>
      <c r="N2" s="32"/>
    </row>
    <row r="3" spans="1:15" ht="12.75">
      <c r="A3" s="6" t="s">
        <v>17</v>
      </c>
      <c r="B3" s="6"/>
      <c r="F3" s="6" t="s">
        <v>1</v>
      </c>
      <c r="J3" s="6" t="s">
        <v>17</v>
      </c>
      <c r="K3" s="6"/>
      <c r="O3" s="6" t="s">
        <v>10</v>
      </c>
    </row>
    <row r="5" spans="1:17" ht="12.75">
      <c r="A5" s="7" t="s">
        <v>2</v>
      </c>
      <c r="B5" s="8" t="s">
        <v>3</v>
      </c>
      <c r="C5" s="9" t="s">
        <v>4</v>
      </c>
      <c r="D5" s="7" t="s">
        <v>8</v>
      </c>
      <c r="E5" s="7" t="s">
        <v>5</v>
      </c>
      <c r="F5" s="7" t="s">
        <v>6</v>
      </c>
      <c r="G5" s="7" t="s">
        <v>13</v>
      </c>
      <c r="H5" s="7" t="s">
        <v>7</v>
      </c>
      <c r="I5" s="10"/>
      <c r="J5" s="7" t="s">
        <v>2</v>
      </c>
      <c r="K5" s="8" t="s">
        <v>3</v>
      </c>
      <c r="L5" s="9" t="s">
        <v>4</v>
      </c>
      <c r="M5" s="7" t="s">
        <v>5</v>
      </c>
      <c r="N5" s="7" t="s">
        <v>8</v>
      </c>
      <c r="O5" s="7" t="s">
        <v>6</v>
      </c>
      <c r="P5" s="7" t="s">
        <v>13</v>
      </c>
      <c r="Q5" s="7" t="s">
        <v>7</v>
      </c>
    </row>
    <row r="6" spans="1:17" ht="12.75">
      <c r="A6" s="11">
        <v>0</v>
      </c>
      <c r="B6" s="12"/>
      <c r="C6" s="13" t="s">
        <v>8</v>
      </c>
      <c r="D6" s="14"/>
      <c r="E6" s="14" t="s">
        <v>9</v>
      </c>
      <c r="F6" s="15"/>
      <c r="G6" s="15"/>
      <c r="H6" s="14"/>
      <c r="I6" s="10"/>
      <c r="J6" s="11">
        <v>0</v>
      </c>
      <c r="K6" s="12"/>
      <c r="L6" s="13" t="s">
        <v>8</v>
      </c>
      <c r="M6" s="14" t="s">
        <v>9</v>
      </c>
      <c r="N6" s="14"/>
      <c r="O6" s="15"/>
      <c r="P6" s="15"/>
      <c r="Q6" s="14"/>
    </row>
    <row r="7" spans="1:17" ht="12.75">
      <c r="A7" s="16">
        <f>A6+1</f>
        <v>1</v>
      </c>
      <c r="B7" s="17" t="s">
        <v>130</v>
      </c>
      <c r="C7" s="18" t="s">
        <v>131</v>
      </c>
      <c r="D7" s="19">
        <v>36629</v>
      </c>
      <c r="E7" s="44" t="s">
        <v>24</v>
      </c>
      <c r="F7" s="20">
        <v>9.15</v>
      </c>
      <c r="G7" s="20">
        <v>4.29</v>
      </c>
      <c r="H7" s="16">
        <f>SUM(F8:G8)</f>
        <v>3</v>
      </c>
      <c r="J7" s="16">
        <f>J6+1</f>
        <v>1</v>
      </c>
      <c r="K7" s="17" t="s">
        <v>50</v>
      </c>
      <c r="L7" s="18" t="s">
        <v>51</v>
      </c>
      <c r="M7" s="19">
        <v>36561</v>
      </c>
      <c r="N7" s="44" t="s">
        <v>35</v>
      </c>
      <c r="O7" s="20">
        <v>8.64</v>
      </c>
      <c r="P7" s="20">
        <v>5.06</v>
      </c>
      <c r="Q7" s="16">
        <f>SUM(O8:P8)</f>
        <v>2</v>
      </c>
    </row>
    <row r="8" spans="1:17" ht="12.75">
      <c r="A8" s="11">
        <f>A7</f>
        <v>1</v>
      </c>
      <c r="B8" s="21"/>
      <c r="C8" s="22"/>
      <c r="D8" s="23"/>
      <c r="E8" s="45"/>
      <c r="F8" s="24">
        <v>2</v>
      </c>
      <c r="G8" s="24">
        <v>1</v>
      </c>
      <c r="H8" s="25">
        <f>H7</f>
        <v>3</v>
      </c>
      <c r="J8" s="11">
        <f>J7</f>
        <v>1</v>
      </c>
      <c r="K8" s="21"/>
      <c r="L8" s="22"/>
      <c r="M8" s="23"/>
      <c r="N8" s="45"/>
      <c r="O8" s="24">
        <v>1</v>
      </c>
      <c r="P8" s="24">
        <v>1</v>
      </c>
      <c r="Q8" s="25">
        <f>Q7</f>
        <v>2</v>
      </c>
    </row>
    <row r="9" spans="1:17" ht="12.75">
      <c r="A9" s="16">
        <f>A8+1</f>
        <v>2</v>
      </c>
      <c r="B9" s="17" t="s">
        <v>30</v>
      </c>
      <c r="C9" s="18" t="s">
        <v>132</v>
      </c>
      <c r="D9" s="19">
        <v>36593</v>
      </c>
      <c r="E9" s="44" t="s">
        <v>105</v>
      </c>
      <c r="F9" s="20">
        <v>9.13</v>
      </c>
      <c r="G9" s="20">
        <v>4.07</v>
      </c>
      <c r="H9" s="16">
        <f>SUM(F10:G10)</f>
        <v>3</v>
      </c>
      <c r="J9" s="16">
        <f>J8+1</f>
        <v>2</v>
      </c>
      <c r="K9" s="17" t="s">
        <v>19</v>
      </c>
      <c r="L9" s="18" t="s">
        <v>26</v>
      </c>
      <c r="M9" s="19">
        <v>36559</v>
      </c>
      <c r="N9" s="44" t="s">
        <v>24</v>
      </c>
      <c r="O9" s="20">
        <v>8.66</v>
      </c>
      <c r="P9" s="20">
        <v>5.01</v>
      </c>
      <c r="Q9" s="16">
        <f>SUM(O10:P10)</f>
        <v>4</v>
      </c>
    </row>
    <row r="10" spans="1:17" ht="12.75">
      <c r="A10" s="11">
        <f>A9</f>
        <v>2</v>
      </c>
      <c r="B10" s="21"/>
      <c r="C10" s="22"/>
      <c r="D10" s="23"/>
      <c r="E10" s="45" t="s">
        <v>106</v>
      </c>
      <c r="F10" s="24">
        <v>1</v>
      </c>
      <c r="G10" s="24">
        <v>2</v>
      </c>
      <c r="H10" s="25">
        <f>H9</f>
        <v>3</v>
      </c>
      <c r="J10" s="11">
        <f>J9</f>
        <v>2</v>
      </c>
      <c r="K10" s="21"/>
      <c r="L10" s="22"/>
      <c r="M10" s="23"/>
      <c r="N10" s="45"/>
      <c r="O10" s="24">
        <v>2</v>
      </c>
      <c r="P10" s="24">
        <v>2</v>
      </c>
      <c r="Q10" s="25">
        <f>Q9</f>
        <v>4</v>
      </c>
    </row>
    <row r="11" spans="1:17" ht="12.75">
      <c r="A11" s="16">
        <f>A10+1</f>
        <v>3</v>
      </c>
      <c r="B11" s="17" t="s">
        <v>133</v>
      </c>
      <c r="C11" s="18" t="s">
        <v>134</v>
      </c>
      <c r="D11" s="19">
        <v>36882</v>
      </c>
      <c r="E11" s="44" t="s">
        <v>23</v>
      </c>
      <c r="F11" s="20">
        <v>9.49</v>
      </c>
      <c r="G11" s="20">
        <v>3.92</v>
      </c>
      <c r="H11" s="16">
        <f>SUM(F12:G12)</f>
        <v>8</v>
      </c>
      <c r="J11" s="16">
        <f>J10+1</f>
        <v>3</v>
      </c>
      <c r="K11" s="17" t="s">
        <v>43</v>
      </c>
      <c r="L11" s="18" t="s">
        <v>44</v>
      </c>
      <c r="M11" s="19">
        <v>36823</v>
      </c>
      <c r="N11" s="44" t="s">
        <v>39</v>
      </c>
      <c r="O11" s="20">
        <v>9.29</v>
      </c>
      <c r="P11" s="20">
        <v>4.13</v>
      </c>
      <c r="Q11" s="16">
        <f>SUM(O12:P12)</f>
        <v>6</v>
      </c>
    </row>
    <row r="12" spans="1:17" ht="12.75">
      <c r="A12" s="11">
        <f>A11</f>
        <v>3</v>
      </c>
      <c r="B12" s="21"/>
      <c r="C12" s="22"/>
      <c r="D12" s="23"/>
      <c r="E12" s="45"/>
      <c r="F12" s="24">
        <v>4</v>
      </c>
      <c r="G12" s="24">
        <v>4</v>
      </c>
      <c r="H12" s="25">
        <f>H11</f>
        <v>8</v>
      </c>
      <c r="J12" s="11">
        <f>J11</f>
        <v>3</v>
      </c>
      <c r="K12" s="21"/>
      <c r="L12" s="22"/>
      <c r="M12" s="23"/>
      <c r="N12" s="45"/>
      <c r="O12" s="24">
        <v>3</v>
      </c>
      <c r="P12" s="24">
        <v>3</v>
      </c>
      <c r="Q12" s="25">
        <f>Q11</f>
        <v>6</v>
      </c>
    </row>
    <row r="13" spans="1:17" ht="12.75">
      <c r="A13" s="16">
        <f>A12+1</f>
        <v>4</v>
      </c>
      <c r="B13" s="17" t="s">
        <v>135</v>
      </c>
      <c r="C13" s="18" t="s">
        <v>136</v>
      </c>
      <c r="D13" s="19">
        <v>36745</v>
      </c>
      <c r="E13" s="44" t="s">
        <v>137</v>
      </c>
      <c r="F13" s="20">
        <v>9.64</v>
      </c>
      <c r="G13" s="20">
        <v>4.05</v>
      </c>
      <c r="H13" s="16">
        <f>SUM(F14:G14)</f>
        <v>8</v>
      </c>
      <c r="J13" s="16">
        <f>J12+1</f>
        <v>4</v>
      </c>
      <c r="K13" s="17" t="s">
        <v>103</v>
      </c>
      <c r="L13" s="18" t="s">
        <v>104</v>
      </c>
      <c r="M13" s="19">
        <v>36538</v>
      </c>
      <c r="N13" s="44" t="s">
        <v>105</v>
      </c>
      <c r="O13" s="20">
        <v>9.32</v>
      </c>
      <c r="P13" s="20">
        <v>4.07</v>
      </c>
      <c r="Q13" s="16">
        <f>SUM(O14:P14)</f>
        <v>8</v>
      </c>
    </row>
    <row r="14" spans="1:17" ht="12.75">
      <c r="A14" s="11">
        <f>A13</f>
        <v>4</v>
      </c>
      <c r="B14" s="21"/>
      <c r="C14" s="22"/>
      <c r="D14" s="23"/>
      <c r="E14" s="45"/>
      <c r="F14" s="24">
        <v>3</v>
      </c>
      <c r="G14" s="24">
        <v>5</v>
      </c>
      <c r="H14" s="25">
        <f>H13</f>
        <v>8</v>
      </c>
      <c r="J14" s="11">
        <f>J13</f>
        <v>4</v>
      </c>
      <c r="K14" s="21"/>
      <c r="L14" s="22"/>
      <c r="M14" s="23"/>
      <c r="N14" s="45" t="s">
        <v>106</v>
      </c>
      <c r="O14" s="24">
        <v>4</v>
      </c>
      <c r="P14" s="24">
        <v>4</v>
      </c>
      <c r="Q14" s="25">
        <f>Q13</f>
        <v>8</v>
      </c>
    </row>
    <row r="15" spans="1:17" ht="12.75">
      <c r="A15" s="16">
        <f>A14+1</f>
        <v>5</v>
      </c>
      <c r="B15" s="17" t="s">
        <v>138</v>
      </c>
      <c r="C15" s="18" t="s">
        <v>139</v>
      </c>
      <c r="D15" s="19">
        <v>36689</v>
      </c>
      <c r="E15" s="44" t="s">
        <v>105</v>
      </c>
      <c r="F15" s="20">
        <v>9.24</v>
      </c>
      <c r="G15" s="20">
        <v>3.78</v>
      </c>
      <c r="H15" s="16">
        <f>SUM(F16:G16)</f>
        <v>9</v>
      </c>
      <c r="J15" s="16">
        <f>J14+1</f>
        <v>5</v>
      </c>
      <c r="K15" s="17" t="s">
        <v>59</v>
      </c>
      <c r="L15" s="18" t="s">
        <v>107</v>
      </c>
      <c r="M15" s="19">
        <v>36748</v>
      </c>
      <c r="N15" s="44" t="s">
        <v>86</v>
      </c>
      <c r="O15" s="20">
        <v>9.54</v>
      </c>
      <c r="P15" s="20">
        <v>4.02</v>
      </c>
      <c r="Q15" s="16">
        <f>SUM(O16:P16)</f>
        <v>10</v>
      </c>
    </row>
    <row r="16" spans="1:17" ht="12.75">
      <c r="A16" s="11">
        <f>A15</f>
        <v>5</v>
      </c>
      <c r="B16" s="21"/>
      <c r="C16" s="22"/>
      <c r="D16" s="23"/>
      <c r="E16" s="45" t="s">
        <v>106</v>
      </c>
      <c r="F16" s="24">
        <v>3</v>
      </c>
      <c r="G16" s="24">
        <v>6</v>
      </c>
      <c r="H16" s="25">
        <f>H15</f>
        <v>9</v>
      </c>
      <c r="J16" s="11">
        <f>J15</f>
        <v>5</v>
      </c>
      <c r="K16" s="21"/>
      <c r="L16" s="22"/>
      <c r="M16" s="23"/>
      <c r="N16" s="45" t="s">
        <v>77</v>
      </c>
      <c r="O16" s="24">
        <v>5</v>
      </c>
      <c r="P16" s="24">
        <v>5</v>
      </c>
      <c r="Q16" s="25">
        <f>Q15</f>
        <v>10</v>
      </c>
    </row>
    <row r="17" spans="1:17" ht="12.75">
      <c r="A17" s="16">
        <f>A16+1</f>
        <v>6</v>
      </c>
      <c r="B17" s="17" t="s">
        <v>40</v>
      </c>
      <c r="C17" s="18" t="s">
        <v>140</v>
      </c>
      <c r="D17" s="19">
        <v>36644</v>
      </c>
      <c r="E17" s="44" t="s">
        <v>24</v>
      </c>
      <c r="F17" s="20">
        <v>9.78</v>
      </c>
      <c r="G17" s="20">
        <v>3.84</v>
      </c>
      <c r="H17" s="16">
        <f>SUM(F18:G18)</f>
        <v>11</v>
      </c>
      <c r="J17" s="16">
        <f>J16+1</f>
        <v>6</v>
      </c>
      <c r="K17" s="17" t="s">
        <v>108</v>
      </c>
      <c r="L17" s="18" t="s">
        <v>109</v>
      </c>
      <c r="M17" s="19">
        <v>36597</v>
      </c>
      <c r="N17" s="44" t="s">
        <v>24</v>
      </c>
      <c r="O17" s="20">
        <v>9.76</v>
      </c>
      <c r="P17" s="20">
        <v>3.74</v>
      </c>
      <c r="Q17" s="16">
        <f>SUM(O18:P18)</f>
        <v>12</v>
      </c>
    </row>
    <row r="18" spans="1:17" ht="12.75">
      <c r="A18" s="11">
        <f>A17</f>
        <v>6</v>
      </c>
      <c r="B18" s="21"/>
      <c r="C18" s="22"/>
      <c r="D18" s="23"/>
      <c r="E18" s="45"/>
      <c r="F18" s="24">
        <v>6</v>
      </c>
      <c r="G18" s="24">
        <v>5</v>
      </c>
      <c r="H18" s="25">
        <f>H17</f>
        <v>11</v>
      </c>
      <c r="J18" s="11">
        <f>J17</f>
        <v>6</v>
      </c>
      <c r="K18" s="21"/>
      <c r="L18" s="22"/>
      <c r="M18" s="23"/>
      <c r="N18" s="45"/>
      <c r="O18" s="24">
        <v>6</v>
      </c>
      <c r="P18" s="24">
        <v>6</v>
      </c>
      <c r="Q18" s="25">
        <f>Q17</f>
        <v>12</v>
      </c>
    </row>
    <row r="19" spans="1:11" ht="12.75">
      <c r="A19" s="16">
        <f>A18+1</f>
        <v>7</v>
      </c>
      <c r="B19" s="17" t="s">
        <v>141</v>
      </c>
      <c r="C19" s="18" t="s">
        <v>142</v>
      </c>
      <c r="D19" s="19">
        <v>36814</v>
      </c>
      <c r="E19" s="44" t="s">
        <v>116</v>
      </c>
      <c r="F19" s="20">
        <v>9.84</v>
      </c>
      <c r="G19" s="20">
        <v>3.63</v>
      </c>
      <c r="H19" s="16">
        <f>SUM(F20:G20)</f>
        <v>16</v>
      </c>
      <c r="J19" s="26">
        <v>0</v>
      </c>
      <c r="K19" s="10"/>
    </row>
    <row r="20" spans="1:17" ht="12.75">
      <c r="A20" s="11">
        <f>A19</f>
        <v>7</v>
      </c>
      <c r="B20" s="21"/>
      <c r="C20" s="22"/>
      <c r="D20" s="23"/>
      <c r="E20" s="45"/>
      <c r="F20" s="24">
        <v>7</v>
      </c>
      <c r="G20" s="24">
        <v>9</v>
      </c>
      <c r="H20" s="25">
        <f>H19</f>
        <v>16</v>
      </c>
      <c r="J20" s="16">
        <f>J19+1</f>
        <v>1</v>
      </c>
      <c r="K20" s="17" t="s">
        <v>111</v>
      </c>
      <c r="L20" s="18" t="s">
        <v>112</v>
      </c>
      <c r="M20" s="19">
        <v>37158</v>
      </c>
      <c r="N20" s="44" t="s">
        <v>35</v>
      </c>
      <c r="O20" s="20">
        <v>9.07</v>
      </c>
      <c r="P20" s="20">
        <v>4.59</v>
      </c>
      <c r="Q20" s="16">
        <f>SUM(O21:P21)</f>
        <v>2</v>
      </c>
    </row>
    <row r="21" spans="1:17" ht="12.75">
      <c r="A21" s="16">
        <f>A20+1</f>
        <v>8</v>
      </c>
      <c r="B21" s="17" t="s">
        <v>41</v>
      </c>
      <c r="C21" s="18" t="s">
        <v>143</v>
      </c>
      <c r="D21" s="19">
        <v>36755</v>
      </c>
      <c r="E21" s="44" t="s">
        <v>23</v>
      </c>
      <c r="F21" s="20">
        <v>10.45</v>
      </c>
      <c r="G21" s="20">
        <v>3.73</v>
      </c>
      <c r="H21" s="16">
        <f>SUM(F22:G22)</f>
        <v>27</v>
      </c>
      <c r="J21" s="11">
        <f>J20</f>
        <v>1</v>
      </c>
      <c r="K21" s="21"/>
      <c r="L21" s="22"/>
      <c r="M21" s="23"/>
      <c r="N21" s="45"/>
      <c r="O21" s="24">
        <v>1</v>
      </c>
      <c r="P21" s="24">
        <v>1</v>
      </c>
      <c r="Q21" s="25">
        <f>Q20</f>
        <v>2</v>
      </c>
    </row>
    <row r="22" spans="1:17" ht="12.75">
      <c r="A22" s="11">
        <f>A21</f>
        <v>8</v>
      </c>
      <c r="B22" s="21"/>
      <c r="C22" s="22"/>
      <c r="D22" s="23"/>
      <c r="E22" s="45"/>
      <c r="F22" s="24">
        <v>10</v>
      </c>
      <c r="G22" s="24">
        <v>17</v>
      </c>
      <c r="H22" s="25">
        <f>H21</f>
        <v>27</v>
      </c>
      <c r="J22" s="16">
        <f>J21+1</f>
        <v>2</v>
      </c>
      <c r="K22" s="17" t="s">
        <v>113</v>
      </c>
      <c r="L22" s="18" t="s">
        <v>114</v>
      </c>
      <c r="M22" s="19">
        <v>37204</v>
      </c>
      <c r="N22" s="44" t="s">
        <v>115</v>
      </c>
      <c r="O22" s="20">
        <v>9.55</v>
      </c>
      <c r="P22" s="20">
        <v>3.9</v>
      </c>
      <c r="Q22" s="16">
        <f>SUM(O23:P23)</f>
        <v>6</v>
      </c>
    </row>
    <row r="23" spans="1:17" ht="12.75">
      <c r="A23" s="16">
        <f>A22+1</f>
        <v>9</v>
      </c>
      <c r="B23" s="17" t="s">
        <v>144</v>
      </c>
      <c r="C23" s="18" t="s">
        <v>145</v>
      </c>
      <c r="D23" s="19">
        <v>36656</v>
      </c>
      <c r="E23" s="44" t="s">
        <v>86</v>
      </c>
      <c r="F23" s="20">
        <v>11.19</v>
      </c>
      <c r="G23" s="20">
        <v>3.71</v>
      </c>
      <c r="H23" s="16">
        <f>SUM(F24:G24)</f>
        <v>19</v>
      </c>
      <c r="J23" s="11">
        <f>J22</f>
        <v>2</v>
      </c>
      <c r="K23" s="21"/>
      <c r="L23" s="22"/>
      <c r="M23" s="23"/>
      <c r="N23" s="45" t="s">
        <v>21</v>
      </c>
      <c r="O23" s="24">
        <v>2</v>
      </c>
      <c r="P23" s="24">
        <v>4</v>
      </c>
      <c r="Q23" s="25">
        <f>Q22</f>
        <v>6</v>
      </c>
    </row>
    <row r="24" spans="1:17" ht="12.75">
      <c r="A24" s="11">
        <f>A23</f>
        <v>9</v>
      </c>
      <c r="B24" s="21"/>
      <c r="C24" s="22"/>
      <c r="D24" s="23"/>
      <c r="E24" s="45" t="s">
        <v>77</v>
      </c>
      <c r="F24" s="24">
        <v>11</v>
      </c>
      <c r="G24" s="24">
        <v>8</v>
      </c>
      <c r="H24" s="25">
        <f>H23</f>
        <v>19</v>
      </c>
      <c r="J24" s="16">
        <f>J23+1</f>
        <v>3</v>
      </c>
      <c r="K24" s="17" t="s">
        <v>28</v>
      </c>
      <c r="L24" s="18" t="s">
        <v>27</v>
      </c>
      <c r="M24" s="19">
        <v>37045</v>
      </c>
      <c r="N24" s="44" t="s">
        <v>116</v>
      </c>
      <c r="O24" s="20">
        <v>9.74</v>
      </c>
      <c r="P24" s="20">
        <v>3.84</v>
      </c>
      <c r="Q24" s="16">
        <f>SUM(O25:P25)</f>
        <v>8</v>
      </c>
    </row>
    <row r="25" spans="1:17" ht="12.75">
      <c r="A25" s="16">
        <f>A24+1</f>
        <v>10</v>
      </c>
      <c r="B25" s="17" t="s">
        <v>25</v>
      </c>
      <c r="C25" s="18" t="s">
        <v>146</v>
      </c>
      <c r="D25" s="19">
        <v>36655</v>
      </c>
      <c r="E25" s="44" t="s">
        <v>137</v>
      </c>
      <c r="F25" s="20">
        <v>10.13</v>
      </c>
      <c r="G25" s="20">
        <v>3.59</v>
      </c>
      <c r="H25" s="16">
        <f>SUM(F26:G26)</f>
        <v>19</v>
      </c>
      <c r="J25" s="11">
        <f>J24</f>
        <v>3</v>
      </c>
      <c r="K25" s="21"/>
      <c r="L25" s="22"/>
      <c r="M25" s="23"/>
      <c r="N25" s="45"/>
      <c r="O25" s="24">
        <v>3</v>
      </c>
      <c r="P25" s="24">
        <v>5</v>
      </c>
      <c r="Q25" s="25">
        <f>Q24</f>
        <v>8</v>
      </c>
    </row>
    <row r="26" spans="1:17" ht="12.75">
      <c r="A26" s="11">
        <f>A25</f>
        <v>10</v>
      </c>
      <c r="B26" s="21"/>
      <c r="C26" s="22"/>
      <c r="D26" s="23"/>
      <c r="E26" s="45" t="s">
        <v>42</v>
      </c>
      <c r="F26" s="24">
        <v>9</v>
      </c>
      <c r="G26" s="24">
        <v>10</v>
      </c>
      <c r="H26" s="25">
        <f>H25</f>
        <v>19</v>
      </c>
      <c r="J26" s="16">
        <f>J25+1</f>
        <v>4</v>
      </c>
      <c r="K26" s="17" t="s">
        <v>117</v>
      </c>
      <c r="L26" s="18" t="s">
        <v>118</v>
      </c>
      <c r="M26" s="19">
        <v>36993</v>
      </c>
      <c r="N26" s="44" t="s">
        <v>86</v>
      </c>
      <c r="O26" s="20">
        <v>11.08</v>
      </c>
      <c r="P26" s="20">
        <v>3.95</v>
      </c>
      <c r="Q26" s="16">
        <f>SUM(O27:P27)</f>
        <v>9</v>
      </c>
    </row>
    <row r="27" spans="1:17" ht="12.75">
      <c r="A27" s="16">
        <f>A26+1</f>
        <v>11</v>
      </c>
      <c r="B27" s="17" t="s">
        <v>147</v>
      </c>
      <c r="C27" s="18" t="s">
        <v>148</v>
      </c>
      <c r="D27" s="19">
        <v>36751</v>
      </c>
      <c r="E27" s="44" t="s">
        <v>42</v>
      </c>
      <c r="F27" s="20">
        <v>9.94</v>
      </c>
      <c r="G27" s="20">
        <v>3.28</v>
      </c>
      <c r="H27" s="16">
        <f>SUM(F28:G28)</f>
        <v>19</v>
      </c>
      <c r="J27" s="11">
        <f>J26</f>
        <v>4</v>
      </c>
      <c r="K27" s="21"/>
      <c r="L27" s="22"/>
      <c r="M27" s="23"/>
      <c r="N27" s="45" t="s">
        <v>77</v>
      </c>
      <c r="O27" s="24">
        <v>7</v>
      </c>
      <c r="P27" s="24">
        <v>2</v>
      </c>
      <c r="Q27" s="25">
        <f>Q26</f>
        <v>9</v>
      </c>
    </row>
    <row r="28" spans="1:17" ht="12.75">
      <c r="A28" s="11">
        <f>A27</f>
        <v>11</v>
      </c>
      <c r="B28" s="21"/>
      <c r="C28" s="22"/>
      <c r="D28" s="23"/>
      <c r="E28" s="45"/>
      <c r="F28" s="24">
        <v>8</v>
      </c>
      <c r="G28" s="24">
        <v>11</v>
      </c>
      <c r="H28" s="25">
        <f>H27</f>
        <v>19</v>
      </c>
      <c r="J28" s="16">
        <f>J27+1</f>
        <v>5</v>
      </c>
      <c r="K28" s="17" t="s">
        <v>19</v>
      </c>
      <c r="L28" s="18" t="s">
        <v>49</v>
      </c>
      <c r="M28" s="19">
        <v>37153</v>
      </c>
      <c r="N28" s="44" t="s">
        <v>86</v>
      </c>
      <c r="O28" s="20">
        <v>10.9</v>
      </c>
      <c r="P28" s="20">
        <v>3.93</v>
      </c>
      <c r="Q28" s="16">
        <f>SUM(O29:P29)</f>
        <v>9</v>
      </c>
    </row>
    <row r="29" spans="1:17" ht="12.75">
      <c r="A29" s="16" t="s">
        <v>71</v>
      </c>
      <c r="B29" s="17" t="s">
        <v>149</v>
      </c>
      <c r="C29" s="18" t="s">
        <v>150</v>
      </c>
      <c r="D29" s="19">
        <v>36478</v>
      </c>
      <c r="E29" s="44" t="s">
        <v>137</v>
      </c>
      <c r="F29" s="20">
        <v>9.88</v>
      </c>
      <c r="G29" s="20">
        <v>3.65</v>
      </c>
      <c r="H29" s="16"/>
      <c r="J29" s="11">
        <f>J28</f>
        <v>5</v>
      </c>
      <c r="K29" s="21"/>
      <c r="L29" s="22" t="s">
        <v>20</v>
      </c>
      <c r="M29" s="23"/>
      <c r="N29" s="45" t="s">
        <v>77</v>
      </c>
      <c r="O29" s="24">
        <v>6</v>
      </c>
      <c r="P29" s="24">
        <v>3</v>
      </c>
      <c r="Q29" s="25">
        <f>Q28</f>
        <v>9</v>
      </c>
    </row>
    <row r="30" spans="1:17" ht="12.75">
      <c r="A30" s="11" t="str">
        <f>A29</f>
        <v>b.k.</v>
      </c>
      <c r="B30" s="21"/>
      <c r="C30" s="22"/>
      <c r="D30" s="23"/>
      <c r="E30" s="45" t="s">
        <v>42</v>
      </c>
      <c r="F30" s="24"/>
      <c r="G30" s="24"/>
      <c r="H30" s="25"/>
      <c r="J30" s="16">
        <f>J29+1</f>
        <v>6</v>
      </c>
      <c r="K30" s="17" t="s">
        <v>75</v>
      </c>
      <c r="L30" s="18" t="s">
        <v>119</v>
      </c>
      <c r="M30" s="19">
        <v>36896</v>
      </c>
      <c r="N30" s="44" t="s">
        <v>86</v>
      </c>
      <c r="O30" s="20">
        <v>9.83</v>
      </c>
      <c r="P30" s="20">
        <v>3.83</v>
      </c>
      <c r="Q30" s="16">
        <f>SUM(O31:P31)</f>
        <v>10</v>
      </c>
    </row>
    <row r="31" spans="1:17" ht="12.75">
      <c r="A31" s="26">
        <v>0</v>
      </c>
      <c r="B31" s="27"/>
      <c r="C31" s="28"/>
      <c r="D31" s="28"/>
      <c r="E31" s="29"/>
      <c r="F31" s="30"/>
      <c r="G31" s="30"/>
      <c r="H31" s="31"/>
      <c r="J31" s="11">
        <f>J30</f>
        <v>6</v>
      </c>
      <c r="K31" s="21"/>
      <c r="L31" s="22"/>
      <c r="M31" s="23"/>
      <c r="N31" s="45" t="s">
        <v>77</v>
      </c>
      <c r="O31" s="24">
        <v>4</v>
      </c>
      <c r="P31" s="24">
        <v>6</v>
      </c>
      <c r="Q31" s="25">
        <f>Q30</f>
        <v>10</v>
      </c>
    </row>
    <row r="32" spans="1:17" ht="12.75">
      <c r="A32" s="16">
        <f>A31+1</f>
        <v>1</v>
      </c>
      <c r="B32" s="17" t="s">
        <v>56</v>
      </c>
      <c r="C32" s="18" t="s">
        <v>153</v>
      </c>
      <c r="D32" s="19">
        <v>37137</v>
      </c>
      <c r="E32" s="44" t="s">
        <v>86</v>
      </c>
      <c r="F32" s="20">
        <v>9.47</v>
      </c>
      <c r="G32" s="20">
        <v>4.13</v>
      </c>
      <c r="H32" s="16">
        <f>SUM(F33:G33)</f>
        <v>2</v>
      </c>
      <c r="J32" s="16">
        <f>J31+1</f>
        <v>7</v>
      </c>
      <c r="K32" s="17" t="s">
        <v>52</v>
      </c>
      <c r="L32" s="18" t="s">
        <v>120</v>
      </c>
      <c r="M32" s="19">
        <v>37038</v>
      </c>
      <c r="N32" s="44" t="s">
        <v>86</v>
      </c>
      <c r="O32" s="20">
        <v>10.05</v>
      </c>
      <c r="P32" s="20">
        <v>3.5</v>
      </c>
      <c r="Q32" s="16">
        <f>SUM(O33:P33)</f>
        <v>12</v>
      </c>
    </row>
    <row r="33" spans="1:17" ht="12.75">
      <c r="A33" s="11">
        <f>A32</f>
        <v>1</v>
      </c>
      <c r="B33" s="21"/>
      <c r="C33" s="22"/>
      <c r="D33" s="23"/>
      <c r="E33" s="45" t="s">
        <v>77</v>
      </c>
      <c r="F33" s="24">
        <v>1</v>
      </c>
      <c r="G33" s="24">
        <v>1</v>
      </c>
      <c r="H33" s="25">
        <f>H32</f>
        <v>2</v>
      </c>
      <c r="J33" s="11">
        <f>J32</f>
        <v>7</v>
      </c>
      <c r="K33" s="21"/>
      <c r="L33" s="22"/>
      <c r="M33" s="23"/>
      <c r="N33" s="45" t="s">
        <v>77</v>
      </c>
      <c r="O33" s="24">
        <v>5</v>
      </c>
      <c r="P33" s="24">
        <v>7</v>
      </c>
      <c r="Q33" s="25">
        <f>Q32</f>
        <v>12</v>
      </c>
    </row>
    <row r="34" spans="1:17" ht="12.75">
      <c r="A34" s="16">
        <f>A33+1</f>
        <v>2</v>
      </c>
      <c r="B34" s="17" t="s">
        <v>154</v>
      </c>
      <c r="C34" s="18" t="s">
        <v>155</v>
      </c>
      <c r="D34" s="19">
        <v>37228</v>
      </c>
      <c r="E34" s="44" t="s">
        <v>156</v>
      </c>
      <c r="F34" s="20">
        <v>10.04</v>
      </c>
      <c r="G34" s="20">
        <v>4.04</v>
      </c>
      <c r="H34" s="16">
        <f>SUM(F35:G35)</f>
        <v>5</v>
      </c>
      <c r="J34" s="16">
        <f>J33+1</f>
        <v>8</v>
      </c>
      <c r="K34" s="17" t="s">
        <v>113</v>
      </c>
      <c r="L34" s="18" t="s">
        <v>123</v>
      </c>
      <c r="M34" s="19">
        <v>37767</v>
      </c>
      <c r="N34" s="44" t="s">
        <v>22</v>
      </c>
      <c r="O34" s="20">
        <v>11.36</v>
      </c>
      <c r="P34" s="20">
        <v>2.93</v>
      </c>
      <c r="Q34" s="16">
        <f>SUM(O35:P35)</f>
        <v>18</v>
      </c>
    </row>
    <row r="35" spans="1:17" ht="12.75">
      <c r="A35" s="11">
        <f>A34</f>
        <v>2</v>
      </c>
      <c r="B35" s="21"/>
      <c r="C35" s="22"/>
      <c r="D35" s="23"/>
      <c r="E35" s="45"/>
      <c r="F35" s="24">
        <v>3</v>
      </c>
      <c r="G35" s="24">
        <v>2</v>
      </c>
      <c r="H35" s="25">
        <f>H34</f>
        <v>5</v>
      </c>
      <c r="J35" s="11">
        <f>J34</f>
        <v>8</v>
      </c>
      <c r="K35" s="21"/>
      <c r="L35" s="22"/>
      <c r="M35" s="23"/>
      <c r="N35" s="45"/>
      <c r="O35" s="24">
        <v>9</v>
      </c>
      <c r="P35" s="24">
        <v>9</v>
      </c>
      <c r="Q35" s="25">
        <f>Q34</f>
        <v>18</v>
      </c>
    </row>
    <row r="36" spans="1:17" ht="12.75">
      <c r="A36" s="16">
        <f>A35+1</f>
        <v>3</v>
      </c>
      <c r="B36" s="17" t="s">
        <v>157</v>
      </c>
      <c r="C36" s="18" t="s">
        <v>158</v>
      </c>
      <c r="D36" s="19">
        <v>36959</v>
      </c>
      <c r="E36" s="44" t="s">
        <v>23</v>
      </c>
      <c r="F36" s="20">
        <v>9.96</v>
      </c>
      <c r="G36" s="20">
        <v>3.51</v>
      </c>
      <c r="H36" s="16">
        <f>SUM(F37:G37)</f>
        <v>7</v>
      </c>
      <c r="J36" s="16">
        <f>J35+1</f>
        <v>9</v>
      </c>
      <c r="K36" s="17" t="s">
        <v>59</v>
      </c>
      <c r="L36" s="18" t="s">
        <v>124</v>
      </c>
      <c r="M36" s="19">
        <v>37711</v>
      </c>
      <c r="N36" s="44" t="s">
        <v>34</v>
      </c>
      <c r="O36" s="20">
        <v>11.14</v>
      </c>
      <c r="P36" s="20">
        <v>2.89</v>
      </c>
      <c r="Q36" s="16">
        <f>SUM(O37:P37)</f>
        <v>18</v>
      </c>
    </row>
    <row r="37" spans="1:17" ht="12.75">
      <c r="A37" s="11">
        <f>A36</f>
        <v>3</v>
      </c>
      <c r="B37" s="21"/>
      <c r="C37" s="22"/>
      <c r="D37" s="23"/>
      <c r="E37" s="45"/>
      <c r="F37" s="24">
        <v>2</v>
      </c>
      <c r="G37" s="24">
        <v>5</v>
      </c>
      <c r="H37" s="25">
        <f>H36</f>
        <v>7</v>
      </c>
      <c r="J37" s="11">
        <f>J36</f>
        <v>9</v>
      </c>
      <c r="K37" s="21"/>
      <c r="L37" s="22"/>
      <c r="M37" s="23"/>
      <c r="N37" s="45"/>
      <c r="O37" s="24">
        <v>8</v>
      </c>
      <c r="P37" s="24">
        <v>10</v>
      </c>
      <c r="Q37" s="25">
        <f>Q36</f>
        <v>18</v>
      </c>
    </row>
    <row r="38" spans="1:17" ht="12.75">
      <c r="A38" s="16">
        <f>A37+1</f>
        <v>4</v>
      </c>
      <c r="B38" s="17" t="s">
        <v>133</v>
      </c>
      <c r="C38" s="18" t="s">
        <v>159</v>
      </c>
      <c r="D38" s="19">
        <v>37287</v>
      </c>
      <c r="E38" s="44" t="s">
        <v>24</v>
      </c>
      <c r="F38" s="20">
        <v>10.34</v>
      </c>
      <c r="G38" s="20">
        <v>3.51</v>
      </c>
      <c r="H38" s="16">
        <f>SUM(F39:G39)</f>
        <v>8</v>
      </c>
      <c r="J38" s="16">
        <f>J37+1</f>
        <v>10</v>
      </c>
      <c r="K38" s="17" t="s">
        <v>125</v>
      </c>
      <c r="L38" s="18" t="s">
        <v>126</v>
      </c>
      <c r="M38" s="19">
        <v>38133</v>
      </c>
      <c r="N38" s="44" t="s">
        <v>105</v>
      </c>
      <c r="O38" s="20">
        <v>11.65</v>
      </c>
      <c r="P38" s="20">
        <v>3</v>
      </c>
      <c r="Q38" s="16">
        <f>SUM(O39:P39)</f>
        <v>19</v>
      </c>
    </row>
    <row r="39" spans="1:17" ht="12.75">
      <c r="A39" s="11">
        <f>A38</f>
        <v>4</v>
      </c>
      <c r="B39" s="21"/>
      <c r="C39" s="22"/>
      <c r="D39" s="23"/>
      <c r="E39" s="45"/>
      <c r="F39" s="24">
        <v>4</v>
      </c>
      <c r="G39" s="24">
        <v>4</v>
      </c>
      <c r="H39" s="25">
        <f>H38</f>
        <v>8</v>
      </c>
      <c r="J39" s="11">
        <f>J38</f>
        <v>10</v>
      </c>
      <c r="K39" s="21"/>
      <c r="L39" s="22"/>
      <c r="M39" s="23"/>
      <c r="N39" s="45" t="s">
        <v>106</v>
      </c>
      <c r="O39" s="24">
        <v>11</v>
      </c>
      <c r="P39" s="24">
        <v>8</v>
      </c>
      <c r="Q39" s="25">
        <f>Q38</f>
        <v>19</v>
      </c>
    </row>
    <row r="40" spans="1:17" ht="12.75">
      <c r="A40" s="16">
        <f>A39+1</f>
        <v>5</v>
      </c>
      <c r="B40" s="17" t="s">
        <v>160</v>
      </c>
      <c r="C40" s="18" t="s">
        <v>161</v>
      </c>
      <c r="D40" s="19">
        <v>37054</v>
      </c>
      <c r="E40" s="44" t="s">
        <v>116</v>
      </c>
      <c r="F40" s="20">
        <v>10.75</v>
      </c>
      <c r="G40" s="20">
        <v>3.75</v>
      </c>
      <c r="H40" s="16">
        <f>SUM(F41:G41)</f>
        <v>11</v>
      </c>
      <c r="J40" s="16">
        <f>J39+1</f>
        <v>11</v>
      </c>
      <c r="K40" s="17" t="s">
        <v>52</v>
      </c>
      <c r="L40" s="18" t="s">
        <v>62</v>
      </c>
      <c r="M40" s="19" t="s">
        <v>127</v>
      </c>
      <c r="N40" s="44" t="s">
        <v>42</v>
      </c>
      <c r="O40" s="20">
        <v>11.58</v>
      </c>
      <c r="P40" s="20">
        <v>2.28</v>
      </c>
      <c r="Q40" s="16">
        <f>SUM(O41:P41)</f>
        <v>23</v>
      </c>
    </row>
    <row r="41" spans="1:17" ht="12.75">
      <c r="A41" s="11">
        <f>A40</f>
        <v>5</v>
      </c>
      <c r="B41" s="21"/>
      <c r="C41" s="22"/>
      <c r="D41" s="23"/>
      <c r="E41" s="45"/>
      <c r="F41" s="24">
        <v>8</v>
      </c>
      <c r="G41" s="24">
        <v>3</v>
      </c>
      <c r="H41" s="25">
        <f>H40</f>
        <v>11</v>
      </c>
      <c r="J41" s="11">
        <f>J40</f>
        <v>11</v>
      </c>
      <c r="K41" s="21"/>
      <c r="L41" s="22"/>
      <c r="M41" s="23"/>
      <c r="N41" s="45"/>
      <c r="O41" s="24">
        <v>10</v>
      </c>
      <c r="P41" s="24">
        <v>13</v>
      </c>
      <c r="Q41" s="25">
        <f>Q40</f>
        <v>23</v>
      </c>
    </row>
    <row r="42" spans="1:17" ht="12.75">
      <c r="A42" s="16">
        <f>A41+1</f>
        <v>6</v>
      </c>
      <c r="B42" s="17" t="s">
        <v>162</v>
      </c>
      <c r="C42" s="18" t="s">
        <v>163</v>
      </c>
      <c r="D42" s="19">
        <v>37078</v>
      </c>
      <c r="E42" s="44" t="s">
        <v>86</v>
      </c>
      <c r="F42" s="20">
        <v>10.39</v>
      </c>
      <c r="G42" s="20">
        <v>3.5</v>
      </c>
      <c r="H42" s="16">
        <f>SUM(F43:G43)</f>
        <v>11</v>
      </c>
      <c r="J42" s="16">
        <f>J41+1</f>
        <v>12</v>
      </c>
      <c r="K42" s="17" t="s">
        <v>121</v>
      </c>
      <c r="L42" s="18" t="s">
        <v>122</v>
      </c>
      <c r="M42" s="19">
        <v>37805</v>
      </c>
      <c r="N42" s="44" t="s">
        <v>34</v>
      </c>
      <c r="O42" s="20">
        <v>11.77</v>
      </c>
      <c r="P42" s="20">
        <v>2.84</v>
      </c>
      <c r="Q42" s="16">
        <f>SUM(O43:P43)</f>
        <v>24</v>
      </c>
    </row>
    <row r="43" spans="1:17" ht="12.75">
      <c r="A43" s="11">
        <f>A42</f>
        <v>6</v>
      </c>
      <c r="B43" s="21"/>
      <c r="C43" s="22"/>
      <c r="D43" s="23"/>
      <c r="E43" s="45" t="s">
        <v>77</v>
      </c>
      <c r="F43" s="24">
        <v>5</v>
      </c>
      <c r="G43" s="24">
        <v>6</v>
      </c>
      <c r="H43" s="25">
        <f>H42</f>
        <v>11</v>
      </c>
      <c r="J43" s="11">
        <f>J42</f>
        <v>12</v>
      </c>
      <c r="K43" s="21"/>
      <c r="L43" s="22"/>
      <c r="M43" s="23"/>
      <c r="N43" s="45"/>
      <c r="O43" s="24">
        <v>13</v>
      </c>
      <c r="P43" s="24">
        <v>11</v>
      </c>
      <c r="Q43" s="25">
        <f>Q42</f>
        <v>24</v>
      </c>
    </row>
    <row r="44" spans="1:17" ht="12.75">
      <c r="A44" s="16">
        <f>A43+1</f>
        <v>7</v>
      </c>
      <c r="B44" s="17" t="s">
        <v>164</v>
      </c>
      <c r="C44" s="18" t="s">
        <v>165</v>
      </c>
      <c r="D44" s="19">
        <v>37245</v>
      </c>
      <c r="E44" s="44" t="s">
        <v>23</v>
      </c>
      <c r="F44" s="20">
        <v>10.4</v>
      </c>
      <c r="G44" s="20">
        <v>3.33</v>
      </c>
      <c r="H44" s="16">
        <f>SUM(F45:G45)</f>
        <v>13</v>
      </c>
      <c r="J44" s="16">
        <f>J43+1</f>
        <v>13</v>
      </c>
      <c r="K44" s="17" t="s">
        <v>128</v>
      </c>
      <c r="L44" s="18" t="s">
        <v>129</v>
      </c>
      <c r="M44" s="19">
        <v>37879</v>
      </c>
      <c r="N44" s="44" t="s">
        <v>34</v>
      </c>
      <c r="O44" s="20">
        <v>11.74</v>
      </c>
      <c r="P44" s="20">
        <v>2.74</v>
      </c>
      <c r="Q44" s="16">
        <f>SUM(O45:P45)</f>
        <v>24</v>
      </c>
    </row>
    <row r="45" spans="1:17" ht="12.75">
      <c r="A45" s="11">
        <f>A44</f>
        <v>7</v>
      </c>
      <c r="B45" s="21"/>
      <c r="C45" s="22"/>
      <c r="D45" s="23"/>
      <c r="E45" s="45"/>
      <c r="F45" s="24">
        <v>6</v>
      </c>
      <c r="G45" s="24">
        <v>7</v>
      </c>
      <c r="H45" s="25">
        <f>H44</f>
        <v>13</v>
      </c>
      <c r="J45" s="11">
        <f>J44</f>
        <v>13</v>
      </c>
      <c r="K45" s="21"/>
      <c r="L45" s="22"/>
      <c r="M45" s="23"/>
      <c r="N45" s="45"/>
      <c r="O45" s="24">
        <v>12</v>
      </c>
      <c r="P45" s="24">
        <v>12</v>
      </c>
      <c r="Q45" s="25">
        <f>Q44</f>
        <v>24</v>
      </c>
    </row>
    <row r="46" spans="1:8" ht="12.75">
      <c r="A46" s="16">
        <f>A45+1</f>
        <v>8</v>
      </c>
      <c r="B46" s="17" t="s">
        <v>56</v>
      </c>
      <c r="C46" s="18" t="s">
        <v>166</v>
      </c>
      <c r="D46" s="19">
        <v>37144</v>
      </c>
      <c r="E46" s="44" t="s">
        <v>23</v>
      </c>
      <c r="F46" s="20">
        <v>10.91</v>
      </c>
      <c r="G46" s="20">
        <v>3.23</v>
      </c>
      <c r="H46" s="16">
        <f>SUM(F47:G47)</f>
        <v>17</v>
      </c>
    </row>
    <row r="47" spans="1:8" ht="12.75">
      <c r="A47" s="11">
        <f>A46</f>
        <v>8</v>
      </c>
      <c r="B47" s="21"/>
      <c r="C47" s="22"/>
      <c r="D47" s="23"/>
      <c r="E47" s="45"/>
      <c r="F47" s="24">
        <v>9</v>
      </c>
      <c r="G47" s="24">
        <v>8</v>
      </c>
      <c r="H47" s="25">
        <f>H46</f>
        <v>17</v>
      </c>
    </row>
    <row r="48" spans="1:17" ht="12.75">
      <c r="A48" s="16">
        <f>A47+1</f>
        <v>9</v>
      </c>
      <c r="B48" s="17" t="s">
        <v>167</v>
      </c>
      <c r="C48" s="18" t="s">
        <v>168</v>
      </c>
      <c r="D48" s="19">
        <v>36911</v>
      </c>
      <c r="E48" s="44" t="s">
        <v>137</v>
      </c>
      <c r="F48" s="20">
        <v>10.57</v>
      </c>
      <c r="G48" s="20">
        <v>3.08</v>
      </c>
      <c r="H48" s="16">
        <f>SUM(F49:G49)</f>
        <v>17</v>
      </c>
      <c r="J48" s="35"/>
      <c r="K48" s="27"/>
      <c r="L48" s="36"/>
      <c r="M48" s="29"/>
      <c r="N48" s="43"/>
      <c r="O48" s="37"/>
      <c r="P48" s="37"/>
      <c r="Q48" s="35"/>
    </row>
    <row r="49" spans="1:17" ht="12.75">
      <c r="A49" s="11">
        <f>A48</f>
        <v>9</v>
      </c>
      <c r="B49" s="21"/>
      <c r="C49" s="22"/>
      <c r="D49" s="23"/>
      <c r="E49" s="45" t="s">
        <v>42</v>
      </c>
      <c r="F49" s="24">
        <v>7</v>
      </c>
      <c r="G49" s="24">
        <v>10</v>
      </c>
      <c r="H49" s="25">
        <f>H48</f>
        <v>17</v>
      </c>
      <c r="J49" s="26"/>
      <c r="K49" s="27"/>
      <c r="L49" s="28"/>
      <c r="M49" s="29"/>
      <c r="N49" s="43"/>
      <c r="O49" s="30"/>
      <c r="P49" s="30"/>
      <c r="Q49" s="31"/>
    </row>
    <row r="50" spans="1:17" ht="12.75">
      <c r="A50" s="16">
        <f>A49+1</f>
        <v>10</v>
      </c>
      <c r="B50" s="17" t="s">
        <v>169</v>
      </c>
      <c r="C50" s="18" t="s">
        <v>70</v>
      </c>
      <c r="D50" s="19">
        <v>37542</v>
      </c>
      <c r="E50" s="44" t="s">
        <v>137</v>
      </c>
      <c r="F50" s="20">
        <v>10.93</v>
      </c>
      <c r="G50" s="20">
        <v>3.06</v>
      </c>
      <c r="H50" s="16">
        <f>SUM(F51:G51)</f>
        <v>21</v>
      </c>
      <c r="J50" s="35"/>
      <c r="K50" s="27"/>
      <c r="L50" s="36"/>
      <c r="M50" s="29"/>
      <c r="N50" s="43"/>
      <c r="O50" s="37"/>
      <c r="P50" s="37"/>
      <c r="Q50" s="35"/>
    </row>
    <row r="51" spans="1:17" ht="12.75">
      <c r="A51" s="11">
        <f>A50</f>
        <v>10</v>
      </c>
      <c r="B51" s="21"/>
      <c r="C51" s="22"/>
      <c r="D51" s="23"/>
      <c r="E51" s="45" t="s">
        <v>42</v>
      </c>
      <c r="F51" s="24">
        <v>10</v>
      </c>
      <c r="G51" s="24">
        <v>11</v>
      </c>
      <c r="H51" s="25">
        <f>H50</f>
        <v>21</v>
      </c>
      <c r="J51" s="26"/>
      <c r="K51" s="27"/>
      <c r="L51" s="28"/>
      <c r="M51" s="29"/>
      <c r="N51" s="43"/>
      <c r="O51" s="30"/>
      <c r="P51" s="30"/>
      <c r="Q51" s="31"/>
    </row>
    <row r="52" spans="1:8" ht="12.75">
      <c r="A52" s="16">
        <f>A51+1</f>
        <v>11</v>
      </c>
      <c r="B52" s="17" t="s">
        <v>170</v>
      </c>
      <c r="C52" s="18" t="s">
        <v>171</v>
      </c>
      <c r="D52" s="19">
        <v>37159</v>
      </c>
      <c r="E52" s="44" t="s">
        <v>86</v>
      </c>
      <c r="F52" s="20">
        <v>11.62</v>
      </c>
      <c r="G52" s="20">
        <v>3.14</v>
      </c>
      <c r="H52" s="16">
        <f>SUM(F53:G53)</f>
        <v>23</v>
      </c>
    </row>
    <row r="53" spans="1:8" ht="12.75">
      <c r="A53" s="11">
        <f>A52</f>
        <v>11</v>
      </c>
      <c r="B53" s="21"/>
      <c r="C53" s="22"/>
      <c r="D53" s="23"/>
      <c r="E53" s="45" t="s">
        <v>77</v>
      </c>
      <c r="F53" s="24">
        <v>14</v>
      </c>
      <c r="G53" s="24">
        <v>9</v>
      </c>
      <c r="H53" s="25">
        <f>H52</f>
        <v>23</v>
      </c>
    </row>
    <row r="54" spans="1:8" ht="12.75">
      <c r="A54" s="16">
        <f>A53+1</f>
        <v>12</v>
      </c>
      <c r="B54" s="17" t="s">
        <v>172</v>
      </c>
      <c r="C54" s="18" t="s">
        <v>173</v>
      </c>
      <c r="D54" s="19">
        <v>37174</v>
      </c>
      <c r="E54" s="44" t="s">
        <v>86</v>
      </c>
      <c r="F54" s="20">
        <v>11.32</v>
      </c>
      <c r="G54" s="20">
        <v>2.92</v>
      </c>
      <c r="H54" s="16">
        <f>SUM(F55:G55)</f>
        <v>25</v>
      </c>
    </row>
    <row r="55" spans="1:8" ht="12.75">
      <c r="A55" s="11">
        <f>A54</f>
        <v>12</v>
      </c>
      <c r="B55" s="21"/>
      <c r="C55" s="22"/>
      <c r="D55" s="23"/>
      <c r="E55" s="45" t="s">
        <v>77</v>
      </c>
      <c r="F55" s="24">
        <v>13</v>
      </c>
      <c r="G55" s="24">
        <v>12</v>
      </c>
      <c r="H55" s="25">
        <f>H54</f>
        <v>25</v>
      </c>
    </row>
    <row r="56" spans="1:8" ht="12.75">
      <c r="A56" s="16">
        <f>A55+1</f>
        <v>13</v>
      </c>
      <c r="B56" s="17" t="s">
        <v>174</v>
      </c>
      <c r="C56" s="18" t="s">
        <v>175</v>
      </c>
      <c r="D56" s="19">
        <v>37135</v>
      </c>
      <c r="E56" s="44" t="s">
        <v>105</v>
      </c>
      <c r="F56" s="20">
        <v>11.16</v>
      </c>
      <c r="G56" s="20">
        <v>2.81</v>
      </c>
      <c r="H56" s="16">
        <f>SUM(F57:G57)</f>
        <v>26</v>
      </c>
    </row>
    <row r="57" spans="1:8" ht="12.75">
      <c r="A57" s="11">
        <f>A56</f>
        <v>13</v>
      </c>
      <c r="B57" s="21"/>
      <c r="C57" s="22"/>
      <c r="D57" s="23"/>
      <c r="E57" s="45" t="s">
        <v>106</v>
      </c>
      <c r="F57" s="24">
        <v>12</v>
      </c>
      <c r="G57" s="24">
        <v>14</v>
      </c>
      <c r="H57" s="25">
        <f>H56</f>
        <v>26</v>
      </c>
    </row>
    <row r="58" spans="1:8" ht="12.75">
      <c r="A58" s="16">
        <f>A57+1</f>
        <v>14</v>
      </c>
      <c r="B58" s="17" t="s">
        <v>41</v>
      </c>
      <c r="C58" s="18" t="s">
        <v>176</v>
      </c>
      <c r="D58" s="19">
        <v>37348</v>
      </c>
      <c r="E58" s="44" t="s">
        <v>35</v>
      </c>
      <c r="F58" s="20">
        <v>11.03</v>
      </c>
      <c r="G58" s="20">
        <v>2.49</v>
      </c>
      <c r="H58" s="16">
        <f>SUM(F59:G59)</f>
        <v>27</v>
      </c>
    </row>
    <row r="59" spans="1:8" ht="12.75">
      <c r="A59" s="11">
        <f>A58</f>
        <v>14</v>
      </c>
      <c r="B59" s="21"/>
      <c r="C59" s="22"/>
      <c r="D59" s="23"/>
      <c r="E59" s="45"/>
      <c r="F59" s="24">
        <v>11</v>
      </c>
      <c r="G59" s="24">
        <v>16</v>
      </c>
      <c r="H59" s="25">
        <f>H58</f>
        <v>27</v>
      </c>
    </row>
    <row r="60" spans="1:8" ht="12.75">
      <c r="A60" s="26"/>
      <c r="B60" s="27"/>
      <c r="C60" s="28"/>
      <c r="D60" s="28"/>
      <c r="E60" s="29"/>
      <c r="F60" s="30"/>
      <c r="G60" s="30"/>
      <c r="H60" s="31"/>
    </row>
    <row r="61" spans="1:8" ht="12.75">
      <c r="A61" s="16">
        <f>A59+1</f>
        <v>15</v>
      </c>
      <c r="B61" s="17" t="s">
        <v>177</v>
      </c>
      <c r="C61" s="18" t="s">
        <v>178</v>
      </c>
      <c r="D61" s="19">
        <v>37173</v>
      </c>
      <c r="E61" s="44" t="s">
        <v>23</v>
      </c>
      <c r="F61" s="20">
        <v>11.81</v>
      </c>
      <c r="G61" s="20">
        <v>2.92</v>
      </c>
      <c r="H61" s="16">
        <f>SUM(F62:G62)</f>
        <v>28</v>
      </c>
    </row>
    <row r="62" spans="1:8" ht="12.75">
      <c r="A62" s="11">
        <f>A61</f>
        <v>15</v>
      </c>
      <c r="B62" s="21"/>
      <c r="C62" s="22"/>
      <c r="D62" s="23"/>
      <c r="E62" s="45"/>
      <c r="F62" s="24">
        <v>15</v>
      </c>
      <c r="G62" s="24">
        <v>13</v>
      </c>
      <c r="H62" s="25">
        <f>H61</f>
        <v>28</v>
      </c>
    </row>
    <row r="63" spans="1:8" ht="12.75">
      <c r="A63" s="16">
        <f>A62+1</f>
        <v>16</v>
      </c>
      <c r="B63" s="17" t="s">
        <v>179</v>
      </c>
      <c r="C63" s="18" t="s">
        <v>163</v>
      </c>
      <c r="D63" s="19">
        <v>37342</v>
      </c>
      <c r="E63" s="44" t="s">
        <v>137</v>
      </c>
      <c r="F63" s="20">
        <v>12.65</v>
      </c>
      <c r="G63" s="20">
        <v>2.51</v>
      </c>
      <c r="H63" s="16">
        <f>SUM(F64:G64)</f>
        <v>33</v>
      </c>
    </row>
    <row r="64" spans="1:8" ht="12.75">
      <c r="A64" s="11">
        <f>A63</f>
        <v>16</v>
      </c>
      <c r="B64" s="21"/>
      <c r="C64" s="22"/>
      <c r="D64" s="23"/>
      <c r="E64" s="45" t="s">
        <v>42</v>
      </c>
      <c r="F64" s="24">
        <v>18</v>
      </c>
      <c r="G64" s="24">
        <v>15</v>
      </c>
      <c r="H64" s="25">
        <f>H63</f>
        <v>33</v>
      </c>
    </row>
    <row r="65" spans="1:8" ht="12.75">
      <c r="A65" s="16">
        <f>A64+1</f>
        <v>17</v>
      </c>
      <c r="B65" s="17" t="s">
        <v>30</v>
      </c>
      <c r="C65" s="18" t="s">
        <v>180</v>
      </c>
      <c r="D65" s="19">
        <v>37622</v>
      </c>
      <c r="E65" s="44" t="s">
        <v>137</v>
      </c>
      <c r="F65" s="20">
        <v>12.35</v>
      </c>
      <c r="G65" s="20">
        <v>2.3</v>
      </c>
      <c r="H65" s="16">
        <f>SUM(F66:G66)</f>
        <v>34</v>
      </c>
    </row>
    <row r="66" spans="1:8" ht="12.75">
      <c r="A66" s="11">
        <f>A65</f>
        <v>17</v>
      </c>
      <c r="B66" s="21"/>
      <c r="C66" s="22"/>
      <c r="D66" s="23"/>
      <c r="E66" s="45"/>
      <c r="F66" s="24">
        <v>17</v>
      </c>
      <c r="G66" s="24">
        <v>17</v>
      </c>
      <c r="H66" s="25">
        <f>H65</f>
        <v>34</v>
      </c>
    </row>
    <row r="67" spans="1:8" ht="12.75">
      <c r="A67" s="16">
        <f>A66+1</f>
        <v>18</v>
      </c>
      <c r="B67" s="17" t="s">
        <v>181</v>
      </c>
      <c r="C67" s="18" t="s">
        <v>182</v>
      </c>
      <c r="D67" s="19">
        <v>37631</v>
      </c>
      <c r="E67" s="44" t="s">
        <v>23</v>
      </c>
      <c r="F67" s="20">
        <v>12.12</v>
      </c>
      <c r="G67" s="20">
        <v>2.1</v>
      </c>
      <c r="H67" s="16">
        <f>SUM(F68:G68)</f>
        <v>34</v>
      </c>
    </row>
    <row r="68" spans="1:8" ht="12.75">
      <c r="A68" s="11">
        <f>A67</f>
        <v>18</v>
      </c>
      <c r="B68" s="21"/>
      <c r="C68" s="22"/>
      <c r="D68" s="23"/>
      <c r="E68" s="45"/>
      <c r="F68" s="24">
        <v>16</v>
      </c>
      <c r="G68" s="24">
        <v>18</v>
      </c>
      <c r="H68" s="25">
        <f>H67</f>
        <v>34</v>
      </c>
    </row>
    <row r="69" spans="1:8" ht="12.75">
      <c r="A69" s="35"/>
      <c r="B69" s="27"/>
      <c r="C69" s="36"/>
      <c r="D69" s="36"/>
      <c r="E69" s="29"/>
      <c r="F69" s="37"/>
      <c r="G69" s="37"/>
      <c r="H69" s="35"/>
    </row>
    <row r="70" spans="1:8" ht="12.75">
      <c r="A70" s="35"/>
      <c r="B70" s="27"/>
      <c r="C70" s="36"/>
      <c r="D70" s="36"/>
      <c r="E70" s="29"/>
      <c r="F70" s="37"/>
      <c r="G70" s="37"/>
      <c r="H70" s="35"/>
    </row>
    <row r="71" spans="1:8" ht="12.75">
      <c r="A71" s="26"/>
      <c r="B71" s="27"/>
      <c r="C71" s="28"/>
      <c r="D71" s="28"/>
      <c r="E71" s="29"/>
      <c r="F71" s="30"/>
      <c r="G71" s="30"/>
      <c r="H71" s="31"/>
    </row>
    <row r="72" spans="1:8" ht="12.75">
      <c r="A72" s="35"/>
      <c r="B72" s="27"/>
      <c r="C72" s="36"/>
      <c r="D72" s="36"/>
      <c r="E72" s="29"/>
      <c r="F72" s="37"/>
      <c r="G72" s="37"/>
      <c r="H72" s="35"/>
    </row>
    <row r="73" spans="1:8" ht="12.75">
      <c r="A73" s="26"/>
      <c r="B73" s="27"/>
      <c r="C73" s="28"/>
      <c r="D73" s="28"/>
      <c r="E73" s="29"/>
      <c r="F73" s="30"/>
      <c r="G73" s="30"/>
      <c r="H73" s="31"/>
    </row>
    <row r="74" spans="1:8" ht="12.75">
      <c r="A74" s="35"/>
      <c r="B74" s="27"/>
      <c r="C74" s="36"/>
      <c r="D74" s="36"/>
      <c r="E74" s="29"/>
      <c r="F74" s="37"/>
      <c r="G74" s="37"/>
      <c r="H74" s="35"/>
    </row>
    <row r="75" spans="1:8" ht="12.75">
      <c r="A75" s="26"/>
      <c r="B75" s="27"/>
      <c r="C75" s="28"/>
      <c r="D75" s="28"/>
      <c r="E75" s="29"/>
      <c r="F75" s="30"/>
      <c r="G75" s="30"/>
      <c r="H75" s="31"/>
    </row>
    <row r="76" spans="1:8" ht="12.75">
      <c r="A76" s="10"/>
      <c r="B76" s="10"/>
      <c r="C76" s="10"/>
      <c r="D76" s="10"/>
      <c r="E76" s="10"/>
      <c r="F76" s="10"/>
      <c r="G76" s="10"/>
      <c r="H76" s="10"/>
    </row>
    <row r="77" spans="1:8" ht="12.75">
      <c r="A77" s="10"/>
      <c r="B77" s="10"/>
      <c r="C77" s="10"/>
      <c r="D77" s="10"/>
      <c r="E77" s="10"/>
      <c r="F77" s="10"/>
      <c r="G77" s="10"/>
      <c r="H77" s="10"/>
    </row>
    <row r="78" spans="1:8" ht="12.75">
      <c r="A78" s="10"/>
      <c r="B78" s="10"/>
      <c r="C78" s="10"/>
      <c r="D78" s="10"/>
      <c r="E78" s="10"/>
      <c r="F78" s="10"/>
      <c r="G78" s="10"/>
      <c r="H78" s="10"/>
    </row>
    <row r="79" spans="1:8" ht="12.75">
      <c r="A79" s="10"/>
      <c r="B79" s="10"/>
      <c r="C79" s="10"/>
      <c r="D79" s="10"/>
      <c r="E79" s="10"/>
      <c r="F79" s="10"/>
      <c r="G79" s="10"/>
      <c r="H79" s="10"/>
    </row>
    <row r="80" spans="1:8" ht="12.75">
      <c r="A80" s="10"/>
      <c r="B80" s="10"/>
      <c r="C80" s="10"/>
      <c r="D80" s="10"/>
      <c r="E80" s="10"/>
      <c r="F80" s="10"/>
      <c r="G80" s="10"/>
      <c r="H80" s="10"/>
    </row>
    <row r="81" spans="1:8" ht="12.75">
      <c r="A81" s="10"/>
      <c r="B81" s="10"/>
      <c r="C81" s="10"/>
      <c r="D81" s="10"/>
      <c r="E81" s="10"/>
      <c r="F81" s="10"/>
      <c r="G81" s="10"/>
      <c r="H81" s="10"/>
    </row>
    <row r="82" spans="1:8" ht="12.75">
      <c r="A82" s="10"/>
      <c r="B82" s="10"/>
      <c r="C82" s="10"/>
      <c r="D82" s="10"/>
      <c r="E82" s="10"/>
      <c r="F82" s="10"/>
      <c r="G82" s="10"/>
      <c r="H82" s="10"/>
    </row>
    <row r="83" spans="1:8" ht="12.75">
      <c r="A83" s="10"/>
      <c r="B83" s="10"/>
      <c r="C83" s="10"/>
      <c r="D83" s="10"/>
      <c r="E83" s="10"/>
      <c r="F83" s="10"/>
      <c r="G83" s="10"/>
      <c r="H83" s="10"/>
    </row>
    <row r="84" spans="1:8" ht="12.75">
      <c r="A84" s="10"/>
      <c r="B84" s="10"/>
      <c r="C84" s="10"/>
      <c r="D84" s="10"/>
      <c r="E84" s="10"/>
      <c r="F84" s="10"/>
      <c r="G84" s="10"/>
      <c r="H84" s="10"/>
    </row>
    <row r="85" spans="1:8" ht="12.75">
      <c r="A85" s="10"/>
      <c r="B85" s="10"/>
      <c r="C85" s="10"/>
      <c r="D85" s="10"/>
      <c r="E85" s="10"/>
      <c r="F85" s="10"/>
      <c r="G85" s="10"/>
      <c r="H85" s="10"/>
    </row>
    <row r="86" spans="1:8" ht="12.75">
      <c r="A86" s="10"/>
      <c r="B86" s="10"/>
      <c r="C86" s="10"/>
      <c r="D86" s="10"/>
      <c r="E86" s="10"/>
      <c r="F86" s="10"/>
      <c r="G86" s="10"/>
      <c r="H86" s="10"/>
    </row>
    <row r="87" spans="1:8" ht="12.75">
      <c r="A87" s="10"/>
      <c r="B87" s="10"/>
      <c r="C87" s="10"/>
      <c r="D87" s="10"/>
      <c r="E87" s="10"/>
      <c r="F87" s="10"/>
      <c r="G87" s="10"/>
      <c r="H87" s="10"/>
    </row>
    <row r="88" spans="1:8" ht="12.75">
      <c r="A88" s="10"/>
      <c r="B88" s="10"/>
      <c r="C88" s="10"/>
      <c r="D88" s="10"/>
      <c r="E88" s="10"/>
      <c r="F88" s="10"/>
      <c r="G88" s="10"/>
      <c r="H88" s="10"/>
    </row>
    <row r="89" spans="1:8" ht="12.75">
      <c r="A89" s="10"/>
      <c r="B89" s="10"/>
      <c r="C89" s="10"/>
      <c r="D89" s="10"/>
      <c r="E89" s="10"/>
      <c r="F89" s="10"/>
      <c r="G89" s="10"/>
      <c r="H89" s="10"/>
    </row>
    <row r="90" spans="1:8" ht="12.75">
      <c r="A90" s="10"/>
      <c r="B90" s="10"/>
      <c r="C90" s="10"/>
      <c r="D90" s="10"/>
      <c r="E90" s="10"/>
      <c r="F90" s="10"/>
      <c r="G90" s="10"/>
      <c r="H90" s="10"/>
    </row>
    <row r="91" spans="1:8" ht="12.75">
      <c r="A91" s="10"/>
      <c r="B91" s="10"/>
      <c r="C91" s="10"/>
      <c r="D91" s="10"/>
      <c r="E91" s="10"/>
      <c r="F91" s="10"/>
      <c r="G91" s="10"/>
      <c r="H91" s="10"/>
    </row>
    <row r="92" spans="1:8" ht="12.75">
      <c r="A92" s="10"/>
      <c r="B92" s="10"/>
      <c r="C92" s="10"/>
      <c r="D92" s="10"/>
      <c r="E92" s="10"/>
      <c r="F92" s="10"/>
      <c r="G92" s="10"/>
      <c r="H92" s="10"/>
    </row>
    <row r="93" spans="1:8" ht="12.75">
      <c r="A93" s="10"/>
      <c r="B93" s="10"/>
      <c r="C93" s="10"/>
      <c r="D93" s="10"/>
      <c r="E93" s="10"/>
      <c r="F93" s="10"/>
      <c r="G93" s="10"/>
      <c r="H93" s="10"/>
    </row>
  </sheetData>
  <sheetProtection/>
  <printOptions/>
  <pageMargins left="0.75" right="0.75" top="0.56" bottom="0.79" header="0.17" footer="0.2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421875" style="0" customWidth="1"/>
    <col min="3" max="3" width="14.140625" style="0" customWidth="1"/>
  </cols>
  <sheetData>
    <row r="1" spans="1:22" ht="18.75">
      <c r="A1" s="1"/>
      <c r="B1" s="1" t="s">
        <v>0</v>
      </c>
      <c r="C1" s="2"/>
      <c r="D1" s="3"/>
      <c r="E1" s="3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5" ht="12.75">
      <c r="A2" s="4">
        <v>41295</v>
      </c>
      <c r="D2" s="32">
        <v>1.1574074074074073E-05</v>
      </c>
      <c r="E2" s="32"/>
    </row>
    <row r="3" spans="1:6" ht="12.75">
      <c r="A3" s="5"/>
      <c r="B3" s="6" t="s">
        <v>14</v>
      </c>
      <c r="F3" s="6" t="s">
        <v>1</v>
      </c>
    </row>
    <row r="5" spans="1:9" ht="12.75">
      <c r="A5" s="7" t="s">
        <v>2</v>
      </c>
      <c r="B5" s="8" t="s">
        <v>3</v>
      </c>
      <c r="C5" s="9" t="s">
        <v>4</v>
      </c>
      <c r="D5" s="7" t="s">
        <v>5</v>
      </c>
      <c r="E5" s="7" t="s">
        <v>8</v>
      </c>
      <c r="F5" s="7" t="s">
        <v>6</v>
      </c>
      <c r="G5" s="7" t="s">
        <v>15</v>
      </c>
      <c r="H5" s="7" t="s">
        <v>7</v>
      </c>
      <c r="I5" s="10"/>
    </row>
    <row r="6" spans="1:9" ht="12.75">
      <c r="A6" s="11">
        <v>0</v>
      </c>
      <c r="B6" s="12"/>
      <c r="C6" s="13" t="s">
        <v>8</v>
      </c>
      <c r="D6" s="14" t="s">
        <v>9</v>
      </c>
      <c r="E6" s="14"/>
      <c r="F6" s="15"/>
      <c r="G6" s="15"/>
      <c r="H6" s="14"/>
      <c r="I6" s="10"/>
    </row>
    <row r="7" spans="1:8" ht="12.75">
      <c r="A7" s="16">
        <v>1</v>
      </c>
      <c r="B7" s="17" t="s">
        <v>53</v>
      </c>
      <c r="C7" s="18" t="s">
        <v>54</v>
      </c>
      <c r="D7" s="39">
        <v>36971</v>
      </c>
      <c r="E7" s="44" t="s">
        <v>55</v>
      </c>
      <c r="F7" s="20">
        <v>9.35</v>
      </c>
      <c r="G7" s="20">
        <v>9.43</v>
      </c>
      <c r="H7" s="16">
        <f>SUM(F8:G8)</f>
        <v>2</v>
      </c>
    </row>
    <row r="8" spans="1:8" ht="12.75">
      <c r="A8" s="11">
        <f>A7</f>
        <v>1</v>
      </c>
      <c r="B8" s="21"/>
      <c r="C8" s="22"/>
      <c r="D8" s="40"/>
      <c r="E8" s="45"/>
      <c r="F8" s="24">
        <v>1</v>
      </c>
      <c r="G8" s="24">
        <v>1</v>
      </c>
      <c r="H8" s="25">
        <f>H7</f>
        <v>2</v>
      </c>
    </row>
    <row r="9" spans="1:5" ht="12.75">
      <c r="A9" s="4"/>
      <c r="D9" s="32">
        <v>1.1574074074074073E-05</v>
      </c>
      <c r="E9" s="32"/>
    </row>
    <row r="10" spans="1:6" ht="12.75">
      <c r="A10" s="5"/>
      <c r="B10" s="6" t="s">
        <v>14</v>
      </c>
      <c r="F10" s="6" t="s">
        <v>10</v>
      </c>
    </row>
    <row r="12" spans="1:9" ht="12.75">
      <c r="A12" s="7" t="s">
        <v>2</v>
      </c>
      <c r="B12" s="8" t="s">
        <v>3</v>
      </c>
      <c r="C12" s="9" t="s">
        <v>4</v>
      </c>
      <c r="D12" s="7" t="s">
        <v>5</v>
      </c>
      <c r="E12" s="7" t="s">
        <v>8</v>
      </c>
      <c r="F12" s="7" t="s">
        <v>6</v>
      </c>
      <c r="G12" s="7" t="s">
        <v>15</v>
      </c>
      <c r="H12" s="7" t="s">
        <v>7</v>
      </c>
      <c r="I12" s="10"/>
    </row>
    <row r="13" spans="1:9" ht="12.75">
      <c r="A13" s="11">
        <v>0</v>
      </c>
      <c r="B13" s="12"/>
      <c r="C13" s="13" t="s">
        <v>8</v>
      </c>
      <c r="D13" s="14" t="s">
        <v>9</v>
      </c>
      <c r="E13" s="14"/>
      <c r="F13" s="15"/>
      <c r="G13" s="15"/>
      <c r="H13" s="14"/>
      <c r="I13" s="10"/>
    </row>
    <row r="14" spans="1:8" ht="12.75">
      <c r="A14" s="16">
        <f>A13+1</f>
        <v>1</v>
      </c>
      <c r="B14" s="17" t="s">
        <v>57</v>
      </c>
      <c r="C14" s="18" t="s">
        <v>58</v>
      </c>
      <c r="D14" s="39">
        <v>36681</v>
      </c>
      <c r="E14" s="44" t="s">
        <v>55</v>
      </c>
      <c r="F14" s="20">
        <v>10.42</v>
      </c>
      <c r="G14" s="20">
        <v>12.73</v>
      </c>
      <c r="H14" s="16">
        <f>SUM(F15:G15)</f>
        <v>3</v>
      </c>
    </row>
    <row r="15" spans="1:8" ht="12.75">
      <c r="A15" s="11">
        <f>A14</f>
        <v>1</v>
      </c>
      <c r="B15" s="21"/>
      <c r="C15" s="22"/>
      <c r="D15" s="40"/>
      <c r="E15" s="45"/>
      <c r="F15" s="24">
        <v>2</v>
      </c>
      <c r="G15" s="24">
        <v>1</v>
      </c>
      <c r="H15" s="25">
        <f>H14</f>
        <v>3</v>
      </c>
    </row>
    <row r="16" spans="1:8" ht="12.75">
      <c r="A16" s="16">
        <f>A15+1</f>
        <v>2</v>
      </c>
      <c r="B16" s="17" t="s">
        <v>75</v>
      </c>
      <c r="C16" s="18" t="s">
        <v>94</v>
      </c>
      <c r="D16" s="39">
        <v>36764</v>
      </c>
      <c r="E16" s="44" t="s">
        <v>55</v>
      </c>
      <c r="F16" s="20">
        <v>9.49</v>
      </c>
      <c r="G16" s="20">
        <v>8.89</v>
      </c>
      <c r="H16" s="16">
        <f>SUM(F17:G17)</f>
        <v>4</v>
      </c>
    </row>
    <row r="17" spans="1:8" ht="12.75">
      <c r="A17" s="11">
        <f>A16</f>
        <v>2</v>
      </c>
      <c r="B17" s="21"/>
      <c r="C17" s="22"/>
      <c r="D17" s="40"/>
      <c r="E17" s="45"/>
      <c r="F17" s="24">
        <v>1</v>
      </c>
      <c r="G17" s="24">
        <v>3</v>
      </c>
      <c r="H17" s="25">
        <f>H16</f>
        <v>4</v>
      </c>
    </row>
    <row r="18" spans="1:8" ht="12.75">
      <c r="A18" s="16">
        <f>A17+1</f>
        <v>3</v>
      </c>
      <c r="B18" s="17" t="s">
        <v>60</v>
      </c>
      <c r="C18" s="18" t="s">
        <v>61</v>
      </c>
      <c r="D18" s="39">
        <v>36669</v>
      </c>
      <c r="E18" s="44" t="s">
        <v>55</v>
      </c>
      <c r="F18" s="20">
        <v>10.92</v>
      </c>
      <c r="G18" s="20">
        <v>10.02</v>
      </c>
      <c r="H18" s="16">
        <f>SUM(F19:G19)</f>
        <v>6</v>
      </c>
    </row>
    <row r="19" spans="1:8" ht="12.75">
      <c r="A19" s="11">
        <f>A18</f>
        <v>3</v>
      </c>
      <c r="B19" s="21"/>
      <c r="C19" s="22"/>
      <c r="D19" s="40"/>
      <c r="E19" s="45"/>
      <c r="F19" s="24">
        <v>4</v>
      </c>
      <c r="G19" s="24">
        <v>2</v>
      </c>
      <c r="H19" s="25">
        <f>H18</f>
        <v>6</v>
      </c>
    </row>
    <row r="20" spans="1:8" ht="12.75">
      <c r="A20" s="16">
        <f>A19+1</f>
        <v>4</v>
      </c>
      <c r="B20" s="17" t="s">
        <v>95</v>
      </c>
      <c r="C20" s="18" t="s">
        <v>96</v>
      </c>
      <c r="D20" s="39">
        <v>36821</v>
      </c>
      <c r="E20" s="44" t="s">
        <v>55</v>
      </c>
      <c r="F20" s="20">
        <v>10.82</v>
      </c>
      <c r="G20" s="20">
        <v>6.48</v>
      </c>
      <c r="H20" s="16">
        <f>SUM(F21:G21)</f>
        <v>7</v>
      </c>
    </row>
    <row r="21" spans="1:8" ht="12.75">
      <c r="A21" s="11">
        <f>A20</f>
        <v>4</v>
      </c>
      <c r="B21" s="21"/>
      <c r="C21" s="22"/>
      <c r="D21" s="40"/>
      <c r="E21" s="45"/>
      <c r="F21" s="24">
        <v>3</v>
      </c>
      <c r="G21" s="24">
        <v>4</v>
      </c>
      <c r="H21" s="25">
        <f>H20</f>
        <v>7</v>
      </c>
    </row>
    <row r="22" spans="1:8" ht="12.75">
      <c r="A22" s="16" t="s">
        <v>71</v>
      </c>
      <c r="B22" s="17" t="s">
        <v>19</v>
      </c>
      <c r="C22" s="18" t="s">
        <v>110</v>
      </c>
      <c r="D22" s="39">
        <v>36361</v>
      </c>
      <c r="E22" s="44" t="s">
        <v>55</v>
      </c>
      <c r="F22" s="20"/>
      <c r="G22" s="20">
        <v>10.77</v>
      </c>
      <c r="H22" s="16"/>
    </row>
    <row r="23" spans="1:8" ht="12.75">
      <c r="A23" s="11" t="str">
        <f>A22</f>
        <v>b.k.</v>
      </c>
      <c r="B23" s="21"/>
      <c r="C23" s="22"/>
      <c r="D23" s="40"/>
      <c r="E23" s="45"/>
      <c r="F23" s="24"/>
      <c r="G23" s="24"/>
      <c r="H23" s="25">
        <f>H22</f>
        <v>0</v>
      </c>
    </row>
    <row r="24" s="38" customFormat="1" ht="12.75"/>
    <row r="25" spans="1:8" ht="13.5" customHeight="1">
      <c r="A25" s="16">
        <v>1</v>
      </c>
      <c r="B25" s="17" t="s">
        <v>97</v>
      </c>
      <c r="C25" s="18" t="s">
        <v>98</v>
      </c>
      <c r="D25" s="19">
        <v>36944</v>
      </c>
      <c r="E25" s="44" t="s">
        <v>55</v>
      </c>
      <c r="F25" s="20">
        <v>10.2</v>
      </c>
      <c r="G25" s="20">
        <v>6.91</v>
      </c>
      <c r="H25" s="16">
        <f>SUM(F26:G26)</f>
        <v>3</v>
      </c>
    </row>
    <row r="26" spans="1:8" ht="12.75">
      <c r="A26" s="11">
        <f>A25</f>
        <v>1</v>
      </c>
      <c r="B26" s="21"/>
      <c r="C26" s="22"/>
      <c r="D26" s="23"/>
      <c r="E26" s="45"/>
      <c r="F26" s="24">
        <v>1</v>
      </c>
      <c r="G26" s="24">
        <v>2</v>
      </c>
      <c r="H26" s="25">
        <f>H25</f>
        <v>3</v>
      </c>
    </row>
    <row r="27" spans="1:8" ht="13.5" customHeight="1">
      <c r="A27" s="16">
        <f>A26+1</f>
        <v>2</v>
      </c>
      <c r="B27" s="17" t="s">
        <v>52</v>
      </c>
      <c r="C27" s="18" t="s">
        <v>99</v>
      </c>
      <c r="D27" s="19">
        <v>37146</v>
      </c>
      <c r="E27" s="44" t="s">
        <v>55</v>
      </c>
      <c r="F27" s="20">
        <v>11</v>
      </c>
      <c r="G27" s="20">
        <v>9.47</v>
      </c>
      <c r="H27" s="16">
        <f>SUM(F28:G28)</f>
        <v>4</v>
      </c>
    </row>
    <row r="28" spans="1:8" ht="12.75">
      <c r="A28" s="11">
        <f>A27</f>
        <v>2</v>
      </c>
      <c r="B28" s="21"/>
      <c r="C28" s="22"/>
      <c r="D28" s="23"/>
      <c r="E28" s="45"/>
      <c r="F28" s="24">
        <v>3</v>
      </c>
      <c r="G28" s="24">
        <v>1</v>
      </c>
      <c r="H28" s="25">
        <f>H27</f>
        <v>4</v>
      </c>
    </row>
    <row r="29" spans="1:8" ht="13.5" customHeight="1">
      <c r="A29" s="16">
        <f>A28+1</f>
        <v>3</v>
      </c>
      <c r="B29" s="17" t="s">
        <v>59</v>
      </c>
      <c r="C29" s="18" t="s">
        <v>100</v>
      </c>
      <c r="D29" s="19">
        <v>37332</v>
      </c>
      <c r="E29" s="44" t="s">
        <v>55</v>
      </c>
      <c r="F29" s="20">
        <v>10.7</v>
      </c>
      <c r="G29" s="20">
        <v>5.65</v>
      </c>
      <c r="H29" s="16">
        <f>SUM(F30:G30)</f>
        <v>5</v>
      </c>
    </row>
    <row r="30" spans="1:8" ht="12.75">
      <c r="A30" s="11">
        <f>A29</f>
        <v>3</v>
      </c>
      <c r="B30" s="21"/>
      <c r="C30" s="22"/>
      <c r="D30" s="23"/>
      <c r="E30" s="45"/>
      <c r="F30" s="24">
        <v>2</v>
      </c>
      <c r="G30" s="24">
        <v>3</v>
      </c>
      <c r="H30" s="25">
        <f>H29</f>
        <v>5</v>
      </c>
    </row>
    <row r="32" spans="2:4" s="38" customFormat="1" ht="12.75">
      <c r="B32" s="38" t="s">
        <v>63</v>
      </c>
      <c r="D32" s="38" t="s">
        <v>64</v>
      </c>
    </row>
    <row r="33" s="38" customFormat="1" ht="12.75"/>
    <row r="34" s="38" customFormat="1" ht="12.75"/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 </cp:lastModifiedBy>
  <cp:lastPrinted>2013-01-23T06:40:51Z</cp:lastPrinted>
  <dcterms:created xsi:type="dcterms:W3CDTF">2011-01-27T06:24:33Z</dcterms:created>
  <dcterms:modified xsi:type="dcterms:W3CDTF">2013-01-23T10:26:08Z</dcterms:modified>
  <cp:category/>
  <cp:version/>
  <cp:contentType/>
  <cp:contentStatus/>
</cp:coreProperties>
</file>