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Kūjis m" sheetId="1" r:id="rId1"/>
    <sheet name="Diskas m" sheetId="2" r:id="rId2"/>
    <sheet name="Kūjis jm" sheetId="3" r:id="rId3"/>
    <sheet name="Diskas jm" sheetId="4" r:id="rId4"/>
    <sheet name="Kūjis v" sheetId="5" r:id="rId5"/>
    <sheet name="Diskas v" sheetId="6" r:id="rId6"/>
    <sheet name="Kūjis jv" sheetId="7" r:id="rId7"/>
    <sheet name="Diskas jv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<sst xmlns="http://schemas.openxmlformats.org/spreadsheetml/2006/main" count="401" uniqueCount="102">
  <si>
    <t>Bandymai</t>
  </si>
  <si>
    <t>Vardas</t>
  </si>
  <si>
    <t>Pavardė</t>
  </si>
  <si>
    <t>Gim. data</t>
  </si>
  <si>
    <t>Komanda</t>
  </si>
  <si>
    <t>Treneriai</t>
  </si>
  <si>
    <t>1</t>
  </si>
  <si>
    <t>2</t>
  </si>
  <si>
    <t>3</t>
  </si>
  <si>
    <t>4</t>
  </si>
  <si>
    <t>5</t>
  </si>
  <si>
    <t>6</t>
  </si>
  <si>
    <t>Rez.</t>
  </si>
  <si>
    <t>Gabija</t>
  </si>
  <si>
    <t>Gasiūnaitė</t>
  </si>
  <si>
    <t>Rokiškis</t>
  </si>
  <si>
    <t>V.Čereška</t>
  </si>
  <si>
    <t>Sonata</t>
  </si>
  <si>
    <t>Rudytė</t>
  </si>
  <si>
    <t>R.Šinkūnas</t>
  </si>
  <si>
    <t>Julija</t>
  </si>
  <si>
    <t>Špokaitė</t>
  </si>
  <si>
    <t>Kėdainiai</t>
  </si>
  <si>
    <t>I.Steponavičienė</t>
  </si>
  <si>
    <t>Roberta</t>
  </si>
  <si>
    <t>Pakštytė</t>
  </si>
  <si>
    <t>Dambrauskaitė</t>
  </si>
  <si>
    <t>I.Žeronienė</t>
  </si>
  <si>
    <t>7</t>
  </si>
  <si>
    <t xml:space="preserve"> </t>
  </si>
  <si>
    <t>Rokas</t>
  </si>
  <si>
    <t>Urbonas</t>
  </si>
  <si>
    <t>Tautvydas</t>
  </si>
  <si>
    <t>Mikalkėnas</t>
  </si>
  <si>
    <t>Dominykas</t>
  </si>
  <si>
    <t>Bobulis</t>
  </si>
  <si>
    <t>Mažvydas</t>
  </si>
  <si>
    <t>Paurys</t>
  </si>
  <si>
    <t xml:space="preserve">Eimantas </t>
  </si>
  <si>
    <t>Bitinas</t>
  </si>
  <si>
    <t>2000-07-21</t>
  </si>
  <si>
    <t>Ieva</t>
  </si>
  <si>
    <t>Šlapelytė</t>
  </si>
  <si>
    <t>Greta</t>
  </si>
  <si>
    <t>Šeikutė</t>
  </si>
  <si>
    <t>Edgaras</t>
  </si>
  <si>
    <t>Skinderis</t>
  </si>
  <si>
    <t>Ugnė</t>
  </si>
  <si>
    <t>Butėnaitė</t>
  </si>
  <si>
    <t>Starigytė</t>
  </si>
  <si>
    <t>Domilė</t>
  </si>
  <si>
    <t>Kirstukaitė</t>
  </si>
  <si>
    <t>Adelė</t>
  </si>
  <si>
    <t>Samanta</t>
  </si>
  <si>
    <t>Skinderytė</t>
  </si>
  <si>
    <t>N.Skorupskienė</t>
  </si>
  <si>
    <t>Karolis</t>
  </si>
  <si>
    <t>Markovas</t>
  </si>
  <si>
    <t>R.Sakalauskienė</t>
  </si>
  <si>
    <t>Redas</t>
  </si>
  <si>
    <t>Deika</t>
  </si>
  <si>
    <t>Edvinas</t>
  </si>
  <si>
    <t>Grižas</t>
  </si>
  <si>
    <t>1999-05-30</t>
  </si>
  <si>
    <t>Utena</t>
  </si>
  <si>
    <t>V.Zarankienė</t>
  </si>
  <si>
    <t>Marija</t>
  </si>
  <si>
    <t>Šyvytė</t>
  </si>
  <si>
    <t>1999-05-08</t>
  </si>
  <si>
    <t>Vestina</t>
  </si>
  <si>
    <t>Liobikaitė</t>
  </si>
  <si>
    <t>1999-04-23</t>
  </si>
  <si>
    <t>Eglė</t>
  </si>
  <si>
    <t>Zarankaitė</t>
  </si>
  <si>
    <t>Lengvosios atletikos ilgų metimų varžybos "Utenos DSC taurė-2014"</t>
  </si>
  <si>
    <t>Kūjio metimas(2 kg.)  mergaitėms  (2001 m.g. ir jaunesnėms)</t>
  </si>
  <si>
    <t>Disko metimas (0,75 kg.)  mergaitėms  (2001 m.g. ir jaunesnėms)</t>
  </si>
  <si>
    <t>Disko metimas (1 kg.)  berniukams  (2001 m.g. ir jaunesniems)</t>
  </si>
  <si>
    <t>Kūjio metimas (3 kg.)  berniukams  (2001 m.g. ir jaunesniems)</t>
  </si>
  <si>
    <t>Disko metimas (0,75 kg.)  jaunutėms  (1999-2000m.)</t>
  </si>
  <si>
    <t>Kūjio metimas (3 kg.)  jaunutėms (1999-2000 m.)</t>
  </si>
  <si>
    <t>Kūjio metimas (4 kg.)  jaunučiams (1999-2000 m.)</t>
  </si>
  <si>
    <t>Disko metimas (1 kg.)  jaunučiams (1999-2000 m.)</t>
  </si>
  <si>
    <t>X</t>
  </si>
  <si>
    <t>Gytautas</t>
  </si>
  <si>
    <t>Krikštanas</t>
  </si>
  <si>
    <t>1999-06-20</t>
  </si>
  <si>
    <t>Panevėžys</t>
  </si>
  <si>
    <t>V.Ševinskas/J.Auga</t>
  </si>
  <si>
    <t>x</t>
  </si>
  <si>
    <t>Vieta</t>
  </si>
  <si>
    <t>Deimantė</t>
  </si>
  <si>
    <t>Žukauskaitė</t>
  </si>
  <si>
    <t>2001-11-27</t>
  </si>
  <si>
    <t>Gintaras</t>
  </si>
  <si>
    <t>Šuminas</t>
  </si>
  <si>
    <t>Indrašius</t>
  </si>
  <si>
    <t>BK</t>
  </si>
  <si>
    <t>Eil.nr.</t>
  </si>
  <si>
    <t>Disko metimas (1,5 kg.)  jaunučiams (1999-2000 m.)</t>
  </si>
  <si>
    <t>Disko metimas (1,75 kg.)  jaunučiams (1999-2000 m.)</t>
  </si>
  <si>
    <t>1995-06-17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</si>
</sst>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2" xfId="57" applyFont="1" applyBorder="1" applyAlignment="1">
      <alignment horizontal="center"/>
      <protection/>
    </xf>
    <xf numFmtId="0" fontId="4" fillId="0" borderId="13" xfId="55" applyFont="1" applyBorder="1" applyAlignment="1">
      <alignment horizontal="right"/>
      <protection/>
    </xf>
    <xf numFmtId="0" fontId="4" fillId="0" borderId="14" xfId="55" applyFont="1" applyBorder="1" applyAlignment="1">
      <alignment horizontal="left"/>
      <protection/>
    </xf>
    <xf numFmtId="49" fontId="4" fillId="0" borderId="15" xfId="55" applyNumberFormat="1" applyFont="1" applyBorder="1" applyAlignment="1">
      <alignment horizontal="left"/>
      <protection/>
    </xf>
    <xf numFmtId="0" fontId="4" fillId="0" borderId="15" xfId="55" applyFont="1" applyBorder="1" applyAlignment="1">
      <alignment horizontal="left"/>
      <protection/>
    </xf>
    <xf numFmtId="0" fontId="4" fillId="0" borderId="16" xfId="55" applyFont="1" applyBorder="1" applyAlignment="1">
      <alignment horizontal="center"/>
      <protection/>
    </xf>
    <xf numFmtId="49" fontId="4" fillId="0" borderId="17" xfId="55" applyNumberFormat="1" applyFont="1" applyBorder="1" applyAlignment="1">
      <alignment horizontal="center"/>
      <protection/>
    </xf>
    <xf numFmtId="49" fontId="4" fillId="0" borderId="18" xfId="55" applyNumberFormat="1" applyFont="1" applyBorder="1" applyAlignment="1">
      <alignment horizontal="center"/>
      <protection/>
    </xf>
    <xf numFmtId="49" fontId="4" fillId="0" borderId="19" xfId="55" applyNumberFormat="1" applyFont="1" applyBorder="1" applyAlignment="1">
      <alignment horizontal="center"/>
      <protection/>
    </xf>
    <xf numFmtId="49" fontId="4" fillId="0" borderId="20" xfId="55" applyNumberFormat="1" applyFont="1" applyBorder="1" applyAlignment="1">
      <alignment horizontal="center"/>
      <protection/>
    </xf>
    <xf numFmtId="49" fontId="4" fillId="0" borderId="14" xfId="55" applyNumberFormat="1" applyFont="1" applyBorder="1" applyAlignment="1">
      <alignment horizontal="center"/>
      <protection/>
    </xf>
    <xf numFmtId="0" fontId="4" fillId="0" borderId="15" xfId="55" applyNumberFormat="1" applyFont="1" applyBorder="1" applyAlignment="1">
      <alignment horizontal="center"/>
      <protection/>
    </xf>
    <xf numFmtId="0" fontId="3" fillId="0" borderId="21" xfId="55" applyNumberFormat="1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right"/>
      <protection/>
    </xf>
    <xf numFmtId="0" fontId="4" fillId="0" borderId="23" xfId="55" applyFont="1" applyFill="1" applyBorder="1" applyAlignment="1">
      <alignment horizontal="left"/>
      <protection/>
    </xf>
    <xf numFmtId="164" fontId="3" fillId="0" borderId="21" xfId="55" applyNumberFormat="1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left"/>
      <protection/>
    </xf>
    <xf numFmtId="2" fontId="3" fillId="0" borderId="21" xfId="55" applyNumberFormat="1" applyFont="1" applyFill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center"/>
      <protection/>
    </xf>
    <xf numFmtId="49" fontId="4" fillId="0" borderId="21" xfId="56" applyNumberFormat="1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164" fontId="3" fillId="0" borderId="21" xfId="0" applyNumberFormat="1" applyFont="1" applyFill="1" applyBorder="1" applyAlignment="1">
      <alignment horizontal="center"/>
    </xf>
    <xf numFmtId="164" fontId="3" fillId="0" borderId="23" xfId="55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4" fontId="3" fillId="0" borderId="2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55" applyNumberFormat="1" applyFont="1" applyBorder="1" applyAlignment="1">
      <alignment horizontal="center"/>
      <protection/>
    </xf>
    <xf numFmtId="49" fontId="4" fillId="0" borderId="0" xfId="56" applyNumberFormat="1" applyFont="1" applyBorder="1" applyAlignment="1">
      <alignment horizontal="center"/>
      <protection/>
    </xf>
    <xf numFmtId="49" fontId="4" fillId="0" borderId="27" xfId="55" applyNumberFormat="1" applyFont="1" applyBorder="1" applyAlignment="1">
      <alignment horizontal="center"/>
      <protection/>
    </xf>
    <xf numFmtId="2" fontId="4" fillId="0" borderId="28" xfId="55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25" xfId="0" applyFont="1" applyFill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6" xfId="56"/>
    <cellStyle name="Normal_Trisuolis M Mj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dita\AppData\Local\Temp\20140523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lg&#371;%20metim&#371;%20var&#382;ybos%20rezultata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bb M"/>
      <sheetName val="60 M"/>
      <sheetName val="60 M (G)"/>
      <sheetName val="200 M"/>
      <sheetName val="500 M"/>
      <sheetName val="Aukštis M"/>
      <sheetName val="Tolis M"/>
      <sheetName val="Rutulys M"/>
      <sheetName val="100 bb MJ-utės"/>
      <sheetName val="100 MJ-utės"/>
      <sheetName val="100 MJ-utės (G)"/>
      <sheetName val="200 MJ-utės"/>
      <sheetName val="600 MJ-utės"/>
      <sheetName val="Tolis MJ-utės"/>
      <sheetName val="Aukštis MJ-utės"/>
      <sheetName val="Rutulys MJ-utės"/>
      <sheetName val="60bb B"/>
      <sheetName val="60 B"/>
      <sheetName val="60 B (G)"/>
      <sheetName val="200 B"/>
      <sheetName val="500 B"/>
      <sheetName val="Tolis B"/>
      <sheetName val="Aukštis B"/>
      <sheetName val="Rutulys B"/>
      <sheetName val="110 bb BJ-učiai"/>
      <sheetName val="100 BJ-učiai"/>
      <sheetName val="100 BJ-učiai (G)"/>
      <sheetName val="200 BJ-učiai"/>
      <sheetName val="800 BJ-učiai"/>
      <sheetName val="Tolis BJ-učiai"/>
      <sheetName val="Aukštis BJ-učiai"/>
      <sheetName val="Rutulys BJ-učiai"/>
      <sheetName val="110 bb MJ-utės"/>
    </sheetNames>
    <sheetDataSet>
      <sheetData sheetId="7">
        <row r="3">
          <cell r="N3" t="str">
            <v>2014 m. gegužės mėn. 23 d.</v>
          </cell>
        </row>
        <row r="4">
          <cell r="N4" t="str">
            <v>Utena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ūjis m"/>
      <sheetName val="Diskas m"/>
      <sheetName val="Kūjis jm"/>
      <sheetName val="Diskas jm"/>
      <sheetName val="Kūjis v"/>
      <sheetName val="Diskas v"/>
      <sheetName val="Kūjis jv"/>
      <sheetName val="Diskas jv"/>
    </sheetNames>
    <sheetDataSet>
      <sheetData sheetId="6">
        <row r="1">
          <cell r="A1" t="str">
            <v>Lengvosios atletikos ilgų metimų varžybos "Utenos DSC taurė-2014"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3.8515625" style="0" customWidth="1"/>
    <col min="6" max="6" width="19.28125" style="0" customWidth="1"/>
    <col min="7" max="12" width="5.7109375" style="0" customWidth="1"/>
    <col min="13" max="13" width="7.421875" style="0" customWidth="1"/>
    <col min="14" max="14" width="9.7109375" style="0" customWidth="1"/>
  </cols>
  <sheetData>
    <row r="1" spans="1:14" ht="18.75">
      <c r="A1" s="1" t="s">
        <v>74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/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4"/>
      <c r="N3" s="9" t="str">
        <f>'[1]Tolis M'!N3</f>
        <v>2014 m. gegužės mėn. 23 d.</v>
      </c>
    </row>
    <row r="4" spans="1:14" ht="18.75">
      <c r="A4" s="1"/>
      <c r="B4" s="2"/>
      <c r="C4" s="8"/>
      <c r="D4" s="3"/>
      <c r="E4" s="4"/>
      <c r="F4" s="10"/>
      <c r="G4" s="8"/>
      <c r="H4" s="8"/>
      <c r="I4" s="8"/>
      <c r="J4" s="8"/>
      <c r="K4" s="8"/>
      <c r="L4" s="8"/>
      <c r="M4" s="4"/>
      <c r="N4" s="9" t="str">
        <f>'[1]Tolis M'!N4</f>
        <v>Utena</v>
      </c>
    </row>
    <row r="5" spans="1:14" ht="15">
      <c r="A5" s="11" t="s">
        <v>75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4" ht="15.75" thickBot="1">
      <c r="A6" s="12"/>
      <c r="B6" s="12"/>
      <c r="C6" s="12"/>
      <c r="D6" s="13"/>
      <c r="E6" s="14"/>
      <c r="F6" s="12"/>
      <c r="G6" s="76" t="s">
        <v>0</v>
      </c>
      <c r="H6" s="77"/>
      <c r="I6" s="77"/>
      <c r="J6" s="77"/>
      <c r="K6" s="77"/>
      <c r="L6" s="78"/>
      <c r="M6" s="15"/>
      <c r="N6" s="69"/>
    </row>
    <row r="7" spans="1:14" ht="15.75" thickBot="1">
      <c r="A7" s="17" t="s">
        <v>90</v>
      </c>
      <c r="B7" s="18" t="s">
        <v>1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4" t="s">
        <v>8</v>
      </c>
      <c r="J7" s="25" t="s">
        <v>9</v>
      </c>
      <c r="K7" s="24" t="s">
        <v>10</v>
      </c>
      <c r="L7" s="26" t="s">
        <v>11</v>
      </c>
      <c r="M7" s="72" t="s">
        <v>12</v>
      </c>
      <c r="N7" s="70"/>
    </row>
    <row r="8" spans="1:14" ht="15">
      <c r="A8" s="29">
        <v>1</v>
      </c>
      <c r="B8" s="30" t="s">
        <v>13</v>
      </c>
      <c r="C8" s="31" t="s">
        <v>14</v>
      </c>
      <c r="D8" s="32">
        <v>37160</v>
      </c>
      <c r="E8" s="33" t="s">
        <v>15</v>
      </c>
      <c r="F8" s="33" t="s">
        <v>16</v>
      </c>
      <c r="G8" s="34">
        <v>42.31</v>
      </c>
      <c r="H8" s="34" t="s">
        <v>83</v>
      </c>
      <c r="I8" s="34">
        <v>40.76</v>
      </c>
      <c r="J8" s="34">
        <v>33.4</v>
      </c>
      <c r="K8" s="34">
        <v>37.18</v>
      </c>
      <c r="L8" s="34">
        <v>36.45</v>
      </c>
      <c r="M8" s="73">
        <f>MAX(G8:L8)</f>
        <v>42.31</v>
      </c>
      <c r="N8" s="71"/>
    </row>
    <row r="9" spans="1:14" ht="15">
      <c r="A9" s="29">
        <v>2</v>
      </c>
      <c r="B9" s="30" t="s">
        <v>17</v>
      </c>
      <c r="C9" s="31" t="s">
        <v>18</v>
      </c>
      <c r="D9" s="32">
        <v>36936</v>
      </c>
      <c r="E9" s="33" t="s">
        <v>15</v>
      </c>
      <c r="F9" s="33" t="s">
        <v>19</v>
      </c>
      <c r="G9" s="34" t="s">
        <v>83</v>
      </c>
      <c r="H9" s="34" t="s">
        <v>83</v>
      </c>
      <c r="I9" s="34">
        <v>20.7</v>
      </c>
      <c r="J9" s="34" t="s">
        <v>83</v>
      </c>
      <c r="K9" s="34">
        <v>21.23</v>
      </c>
      <c r="L9" s="34">
        <v>22.13</v>
      </c>
      <c r="M9" s="73">
        <f>MAX(G9:L9)</f>
        <v>22.13</v>
      </c>
      <c r="N9" s="71"/>
    </row>
    <row r="11" ht="15">
      <c r="B11" t="s">
        <v>29</v>
      </c>
    </row>
  </sheetData>
  <sheetProtection/>
  <mergeCells count="1">
    <mergeCell ref="G6:L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3.8515625" style="0" customWidth="1"/>
    <col min="6" max="6" width="19.28125" style="0" customWidth="1"/>
    <col min="7" max="12" width="5.7109375" style="0" customWidth="1"/>
    <col min="13" max="13" width="7.421875" style="0" customWidth="1"/>
    <col min="14" max="14" width="9.7109375" style="0" customWidth="1"/>
  </cols>
  <sheetData>
    <row r="1" spans="1:14" ht="18.75">
      <c r="A1" s="1" t="str">
        <f>'Kūjis m'!A1</f>
        <v>Lengvosios atletikos ilgų metimų varžybos "Utenos DSC taurė-2014"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/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4"/>
      <c r="N3" s="9" t="str">
        <f>'[1]Tolis M'!N3</f>
        <v>2014 m. gegužės mėn. 23 d.</v>
      </c>
    </row>
    <row r="4" spans="1:14" ht="18.75">
      <c r="A4" s="1"/>
      <c r="B4" s="2"/>
      <c r="C4" s="8"/>
      <c r="D4" s="3"/>
      <c r="E4" s="4"/>
      <c r="F4" s="10"/>
      <c r="G4" s="8"/>
      <c r="H4" s="8"/>
      <c r="I4" s="8"/>
      <c r="J4" s="8"/>
      <c r="K4" s="8"/>
      <c r="L4" s="8"/>
      <c r="M4" s="4"/>
      <c r="N4" s="9" t="str">
        <f>'[1]Tolis M'!N4</f>
        <v>Utena</v>
      </c>
    </row>
    <row r="5" spans="1:14" ht="15">
      <c r="A5" s="11" t="s">
        <v>76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4" ht="15.75" thickBot="1">
      <c r="A6" s="12"/>
      <c r="B6" s="12"/>
      <c r="C6" s="12"/>
      <c r="D6" s="13"/>
      <c r="E6" s="14"/>
      <c r="F6" s="12"/>
      <c r="G6" s="76" t="s">
        <v>0</v>
      </c>
      <c r="H6" s="77"/>
      <c r="I6" s="77"/>
      <c r="J6" s="77"/>
      <c r="K6" s="77"/>
      <c r="L6" s="78"/>
      <c r="M6" s="15"/>
      <c r="N6" s="69"/>
    </row>
    <row r="7" spans="1:14" ht="15.75" thickBot="1">
      <c r="A7" s="17" t="s">
        <v>90</v>
      </c>
      <c r="B7" s="18" t="s">
        <v>1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4" t="s">
        <v>8</v>
      </c>
      <c r="J7" s="25" t="s">
        <v>9</v>
      </c>
      <c r="K7" s="24" t="s">
        <v>10</v>
      </c>
      <c r="L7" s="26" t="s">
        <v>11</v>
      </c>
      <c r="M7" s="72" t="s">
        <v>12</v>
      </c>
      <c r="N7" s="70"/>
    </row>
    <row r="8" spans="1:14" ht="15">
      <c r="A8" s="29" t="s">
        <v>6</v>
      </c>
      <c r="B8" s="30" t="s">
        <v>52</v>
      </c>
      <c r="C8" s="31" t="s">
        <v>26</v>
      </c>
      <c r="D8" s="32">
        <v>36960</v>
      </c>
      <c r="E8" s="33" t="s">
        <v>15</v>
      </c>
      <c r="F8" s="33" t="s">
        <v>27</v>
      </c>
      <c r="G8" s="34">
        <v>22.94</v>
      </c>
      <c r="H8" s="34" t="s">
        <v>83</v>
      </c>
      <c r="I8" s="34" t="s">
        <v>83</v>
      </c>
      <c r="J8" s="34" t="s">
        <v>83</v>
      </c>
      <c r="K8" s="34" t="s">
        <v>83</v>
      </c>
      <c r="L8" s="34">
        <v>24.61</v>
      </c>
      <c r="M8" s="73">
        <f>MAX(G8:L8)</f>
        <v>24.61</v>
      </c>
      <c r="N8" s="71"/>
    </row>
    <row r="9" spans="1:14" ht="15">
      <c r="A9" s="29" t="s">
        <v>7</v>
      </c>
      <c r="B9" s="66" t="s">
        <v>91</v>
      </c>
      <c r="C9" s="67" t="s">
        <v>92</v>
      </c>
      <c r="D9" s="59" t="s">
        <v>93</v>
      </c>
      <c r="E9" s="54" t="s">
        <v>15</v>
      </c>
      <c r="F9" s="54" t="s">
        <v>27</v>
      </c>
      <c r="G9" s="34">
        <v>16.78</v>
      </c>
      <c r="H9" s="34">
        <v>17.38</v>
      </c>
      <c r="I9" s="34">
        <v>18.6</v>
      </c>
      <c r="J9" s="34">
        <v>15.98</v>
      </c>
      <c r="K9" s="34">
        <v>20.14</v>
      </c>
      <c r="L9" s="34">
        <v>23.35</v>
      </c>
      <c r="M9" s="73">
        <f>MAX(G9:L9)</f>
        <v>23.35</v>
      </c>
      <c r="N9" s="71"/>
    </row>
    <row r="10" spans="1:14" ht="15">
      <c r="A10" s="29" t="s">
        <v>8</v>
      </c>
      <c r="B10" s="56" t="s">
        <v>13</v>
      </c>
      <c r="C10" s="57" t="s">
        <v>14</v>
      </c>
      <c r="D10" s="58">
        <v>37160</v>
      </c>
      <c r="E10" s="54" t="s">
        <v>15</v>
      </c>
      <c r="F10" s="55" t="s">
        <v>16</v>
      </c>
      <c r="G10" s="34">
        <v>12.43</v>
      </c>
      <c r="H10" s="34">
        <v>13.28</v>
      </c>
      <c r="I10" s="34">
        <v>19.8</v>
      </c>
      <c r="J10" s="34">
        <v>21.04</v>
      </c>
      <c r="K10" s="34">
        <v>21.78</v>
      </c>
      <c r="L10" s="34">
        <v>20.93</v>
      </c>
      <c r="M10" s="73">
        <f>MAX(G10:L10)</f>
        <v>21.78</v>
      </c>
      <c r="N10" s="71"/>
    </row>
    <row r="11" spans="1:14" ht="15">
      <c r="A11" s="29" t="s">
        <v>9</v>
      </c>
      <c r="B11" s="56" t="s">
        <v>24</v>
      </c>
      <c r="C11" s="57" t="s">
        <v>25</v>
      </c>
      <c r="D11" s="58">
        <v>37868</v>
      </c>
      <c r="E11" s="54" t="s">
        <v>22</v>
      </c>
      <c r="F11" s="55" t="s">
        <v>23</v>
      </c>
      <c r="G11" s="34" t="s">
        <v>83</v>
      </c>
      <c r="H11" s="34" t="s">
        <v>83</v>
      </c>
      <c r="I11" s="34">
        <v>11.76</v>
      </c>
      <c r="J11" s="34">
        <v>10.4</v>
      </c>
      <c r="K11" s="34">
        <v>12.1</v>
      </c>
      <c r="L11" s="34" t="s">
        <v>83</v>
      </c>
      <c r="M11" s="73">
        <f>MAX(G11:L11)</f>
        <v>12.1</v>
      </c>
      <c r="N11" s="71"/>
    </row>
    <row r="12" spans="1:14" ht="15">
      <c r="A12" s="29" t="s">
        <v>10</v>
      </c>
      <c r="B12" s="51" t="s">
        <v>20</v>
      </c>
      <c r="C12" s="52" t="s">
        <v>21</v>
      </c>
      <c r="D12" s="53">
        <v>37582</v>
      </c>
      <c r="E12" s="54" t="s">
        <v>22</v>
      </c>
      <c r="F12" s="55" t="s">
        <v>23</v>
      </c>
      <c r="G12" s="34" t="s">
        <v>83</v>
      </c>
      <c r="H12" s="34" t="s">
        <v>83</v>
      </c>
      <c r="I12" s="34">
        <v>10.63</v>
      </c>
      <c r="J12" s="34">
        <v>10.19</v>
      </c>
      <c r="K12" s="34" t="s">
        <v>83</v>
      </c>
      <c r="L12" s="34">
        <v>10.32</v>
      </c>
      <c r="M12" s="73">
        <f>MAX(G12:L12)</f>
        <v>10.63</v>
      </c>
      <c r="N12" s="71"/>
    </row>
    <row r="14" ht="15">
      <c r="B14" t="s">
        <v>29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3.8515625" style="0" customWidth="1"/>
    <col min="6" max="6" width="19.28125" style="0" customWidth="1"/>
    <col min="7" max="12" width="5.7109375" style="0" customWidth="1"/>
    <col min="13" max="13" width="7.421875" style="0" customWidth="1"/>
    <col min="14" max="14" width="9.7109375" style="0" customWidth="1"/>
  </cols>
  <sheetData>
    <row r="1" spans="1:14" ht="18.75">
      <c r="A1" s="1" t="str">
        <f>'Diskas m'!A1</f>
        <v>Lengvosios atletikos ilgų metimų varžybos "Utenos DSC taurė-2014"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/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4"/>
      <c r="N3" s="9" t="str">
        <f>'[1]Tolis M'!N3</f>
        <v>2014 m. gegužės mėn. 23 d.</v>
      </c>
    </row>
    <row r="4" spans="1:14" ht="18.75">
      <c r="A4" s="1"/>
      <c r="B4" s="2"/>
      <c r="C4" s="8"/>
      <c r="D4" s="3"/>
      <c r="E4" s="4"/>
      <c r="F4" s="10"/>
      <c r="G4" s="8"/>
      <c r="H4" s="8"/>
      <c r="I4" s="8"/>
      <c r="J4" s="8"/>
      <c r="K4" s="8"/>
      <c r="L4" s="8"/>
      <c r="M4" s="4"/>
      <c r="N4" s="9" t="str">
        <f>'[1]Tolis M'!N4</f>
        <v>Utena</v>
      </c>
    </row>
    <row r="5" spans="1:14" ht="15">
      <c r="A5" s="11" t="s">
        <v>80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4" ht="15.75" thickBot="1">
      <c r="A6" s="12"/>
      <c r="B6" s="12"/>
      <c r="C6" s="12"/>
      <c r="D6" s="13"/>
      <c r="E6" s="14"/>
      <c r="F6" s="12"/>
      <c r="G6" s="76" t="s">
        <v>0</v>
      </c>
      <c r="H6" s="77"/>
      <c r="I6" s="77"/>
      <c r="J6" s="77"/>
      <c r="K6" s="77"/>
      <c r="L6" s="78"/>
      <c r="M6" s="15"/>
      <c r="N6" s="69"/>
    </row>
    <row r="7" spans="1:14" ht="15.75" thickBot="1">
      <c r="A7" s="17" t="s">
        <v>90</v>
      </c>
      <c r="B7" s="18" t="s">
        <v>1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4" t="s">
        <v>8</v>
      </c>
      <c r="J7" s="25" t="s">
        <v>9</v>
      </c>
      <c r="K7" s="24" t="s">
        <v>10</v>
      </c>
      <c r="L7" s="26" t="s">
        <v>11</v>
      </c>
      <c r="M7" s="72" t="s">
        <v>12</v>
      </c>
      <c r="N7" s="70"/>
    </row>
    <row r="8" spans="1:14" ht="15">
      <c r="A8" s="29">
        <v>1</v>
      </c>
      <c r="B8" s="51" t="s">
        <v>47</v>
      </c>
      <c r="C8" s="52" t="s">
        <v>48</v>
      </c>
      <c r="D8" s="53">
        <v>36666</v>
      </c>
      <c r="E8" s="54" t="s">
        <v>15</v>
      </c>
      <c r="F8" s="55" t="s">
        <v>16</v>
      </c>
      <c r="G8" s="34" t="s">
        <v>83</v>
      </c>
      <c r="H8" s="34">
        <v>42.18</v>
      </c>
      <c r="I8" s="34" t="s">
        <v>83</v>
      </c>
      <c r="J8" s="34">
        <v>43.62</v>
      </c>
      <c r="K8" s="34" t="s">
        <v>83</v>
      </c>
      <c r="L8" s="34" t="s">
        <v>83</v>
      </c>
      <c r="M8" s="73">
        <f>MAX(G8:L8)</f>
        <v>43.62</v>
      </c>
      <c r="N8" s="71"/>
    </row>
    <row r="9" spans="1:14" ht="15">
      <c r="A9" s="29">
        <v>2</v>
      </c>
      <c r="B9" s="43" t="s">
        <v>43</v>
      </c>
      <c r="C9" s="62" t="s">
        <v>49</v>
      </c>
      <c r="D9" s="64">
        <v>36574</v>
      </c>
      <c r="E9" s="54" t="s">
        <v>15</v>
      </c>
      <c r="F9" s="55" t="s">
        <v>16</v>
      </c>
      <c r="G9" s="34">
        <v>36.33</v>
      </c>
      <c r="H9" s="34">
        <v>32.42</v>
      </c>
      <c r="I9" s="34" t="s">
        <v>83</v>
      </c>
      <c r="J9" s="34" t="s">
        <v>83</v>
      </c>
      <c r="K9" s="34">
        <v>31.92</v>
      </c>
      <c r="L9" s="34" t="s">
        <v>83</v>
      </c>
      <c r="M9" s="73">
        <f>MAX(G9:L9)</f>
        <v>36.33</v>
      </c>
      <c r="N9" s="71"/>
    </row>
    <row r="10" spans="1:14" ht="15">
      <c r="A10" s="29">
        <v>3</v>
      </c>
      <c r="B10" s="30" t="s">
        <v>43</v>
      </c>
      <c r="C10" s="31" t="s">
        <v>44</v>
      </c>
      <c r="D10" s="32">
        <v>36768</v>
      </c>
      <c r="E10" s="33" t="s">
        <v>15</v>
      </c>
      <c r="F10" s="33" t="s">
        <v>19</v>
      </c>
      <c r="G10" s="34">
        <v>24.72</v>
      </c>
      <c r="H10" s="34">
        <v>23.19</v>
      </c>
      <c r="I10" s="34">
        <v>21.63</v>
      </c>
      <c r="J10" s="34">
        <v>26.12</v>
      </c>
      <c r="K10" s="34">
        <v>21.3</v>
      </c>
      <c r="L10" s="34" t="s">
        <v>83</v>
      </c>
      <c r="M10" s="73">
        <f>MAX(G10:L10)</f>
        <v>26.12</v>
      </c>
      <c r="N10" s="71"/>
    </row>
    <row r="11" spans="1:14" ht="15">
      <c r="A11" s="29">
        <v>4</v>
      </c>
      <c r="B11" s="30" t="s">
        <v>41</v>
      </c>
      <c r="C11" s="31" t="s">
        <v>42</v>
      </c>
      <c r="D11" s="65">
        <v>36510</v>
      </c>
      <c r="E11" s="33" t="s">
        <v>15</v>
      </c>
      <c r="F11" s="33" t="s">
        <v>19</v>
      </c>
      <c r="G11" s="34" t="s">
        <v>83</v>
      </c>
      <c r="H11" s="34" t="s">
        <v>83</v>
      </c>
      <c r="I11" s="34" t="s">
        <v>83</v>
      </c>
      <c r="J11" s="34" t="s">
        <v>83</v>
      </c>
      <c r="K11" s="34">
        <v>14.8</v>
      </c>
      <c r="L11" s="34" t="s">
        <v>83</v>
      </c>
      <c r="M11" s="73">
        <f>MAX(G11:L11)</f>
        <v>14.8</v>
      </c>
      <c r="N11" s="71"/>
    </row>
    <row r="13" ht="15">
      <c r="B13" t="s">
        <v>29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16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3.8515625" style="0" customWidth="1"/>
    <col min="6" max="6" width="19.28125" style="0" customWidth="1"/>
    <col min="7" max="12" width="5.7109375" style="0" customWidth="1"/>
    <col min="13" max="13" width="7.421875" style="0" customWidth="1"/>
    <col min="14" max="14" width="9.7109375" style="0" customWidth="1"/>
  </cols>
  <sheetData>
    <row r="1" spans="1:14" ht="18.75">
      <c r="A1" s="1" t="str">
        <f>'Kūjis jm'!A1</f>
        <v>Lengvosios atletikos ilgų metimų varžybos "Utenos DSC taurė-2014"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/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4"/>
      <c r="N3" s="9" t="str">
        <f>'[1]Tolis M'!N3</f>
        <v>2014 m. gegužės mėn. 23 d.</v>
      </c>
    </row>
    <row r="4" spans="1:14" ht="18.75">
      <c r="A4" s="1"/>
      <c r="B4" s="2"/>
      <c r="C4" s="8"/>
      <c r="D4" s="3"/>
      <c r="E4" s="4"/>
      <c r="F4" s="10"/>
      <c r="G4" s="8"/>
      <c r="H4" s="8"/>
      <c r="I4" s="8"/>
      <c r="J4" s="8"/>
      <c r="K4" s="8"/>
      <c r="L4" s="8"/>
      <c r="M4" s="4"/>
      <c r="N4" s="9" t="str">
        <f>'[1]Tolis M'!N4</f>
        <v>Utena</v>
      </c>
    </row>
    <row r="5" spans="1:14" ht="15">
      <c r="A5" s="11" t="s">
        <v>79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4" ht="15.75" thickBot="1">
      <c r="A6" s="12"/>
      <c r="B6" s="12"/>
      <c r="C6" s="12"/>
      <c r="D6" s="13"/>
      <c r="E6" s="14"/>
      <c r="F6" s="12"/>
      <c r="G6" s="76" t="s">
        <v>0</v>
      </c>
      <c r="H6" s="77"/>
      <c r="I6" s="77"/>
      <c r="J6" s="77"/>
      <c r="K6" s="77"/>
      <c r="L6" s="78"/>
      <c r="M6" s="15"/>
      <c r="N6" s="69"/>
    </row>
    <row r="7" spans="1:14" ht="15.75" thickBot="1">
      <c r="A7" s="17" t="s">
        <v>90</v>
      </c>
      <c r="B7" s="18" t="s">
        <v>1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4" t="s">
        <v>8</v>
      </c>
      <c r="J7" s="25" t="s">
        <v>9</v>
      </c>
      <c r="K7" s="24" t="s">
        <v>10</v>
      </c>
      <c r="L7" s="26" t="s">
        <v>11</v>
      </c>
      <c r="M7" s="72" t="s">
        <v>12</v>
      </c>
      <c r="N7" s="70"/>
    </row>
    <row r="8" spans="1:14" ht="15">
      <c r="A8" s="29">
        <v>1</v>
      </c>
      <c r="B8" s="43" t="s">
        <v>66</v>
      </c>
      <c r="C8" s="44" t="s">
        <v>67</v>
      </c>
      <c r="D8" s="59" t="s">
        <v>68</v>
      </c>
      <c r="E8" s="54" t="s">
        <v>64</v>
      </c>
      <c r="F8" s="54" t="s">
        <v>65</v>
      </c>
      <c r="G8" s="34">
        <v>36.6</v>
      </c>
      <c r="H8" s="34">
        <v>37.36</v>
      </c>
      <c r="I8" s="34">
        <v>37.09</v>
      </c>
      <c r="J8" s="34" t="s">
        <v>83</v>
      </c>
      <c r="K8" s="34">
        <v>37.19</v>
      </c>
      <c r="L8" s="34">
        <v>35.36</v>
      </c>
      <c r="M8" s="73">
        <f aca="true" t="shared" si="0" ref="M8:M14">MAX(G8:L8)</f>
        <v>37.36</v>
      </c>
      <c r="N8" s="71"/>
    </row>
    <row r="9" spans="1:14" ht="15">
      <c r="A9" s="29" t="s">
        <v>7</v>
      </c>
      <c r="B9" s="51" t="s">
        <v>47</v>
      </c>
      <c r="C9" s="52" t="s">
        <v>48</v>
      </c>
      <c r="D9" s="53">
        <v>36666</v>
      </c>
      <c r="E9" s="54" t="s">
        <v>15</v>
      </c>
      <c r="F9" s="55" t="s">
        <v>16</v>
      </c>
      <c r="G9" s="34" t="s">
        <v>83</v>
      </c>
      <c r="H9" s="34">
        <v>28.54</v>
      </c>
      <c r="I9" s="34">
        <v>29.82</v>
      </c>
      <c r="J9" s="34">
        <v>31.68</v>
      </c>
      <c r="K9" s="34">
        <v>30.87</v>
      </c>
      <c r="L9" s="34">
        <v>33.87</v>
      </c>
      <c r="M9" s="73">
        <f t="shared" si="0"/>
        <v>33.87</v>
      </c>
      <c r="N9" s="71"/>
    </row>
    <row r="10" spans="1:14" ht="15">
      <c r="A10" s="29" t="s">
        <v>8</v>
      </c>
      <c r="B10" s="43" t="s">
        <v>69</v>
      </c>
      <c r="C10" s="44" t="s">
        <v>70</v>
      </c>
      <c r="D10" s="59" t="s">
        <v>71</v>
      </c>
      <c r="E10" s="54" t="s">
        <v>64</v>
      </c>
      <c r="F10" s="54" t="s">
        <v>65</v>
      </c>
      <c r="G10" s="34" t="s">
        <v>83</v>
      </c>
      <c r="H10" s="34">
        <v>28.02</v>
      </c>
      <c r="I10" s="34">
        <v>29.02</v>
      </c>
      <c r="J10" s="34" t="s">
        <v>83</v>
      </c>
      <c r="K10" s="34">
        <v>27.07</v>
      </c>
      <c r="L10" s="34">
        <v>31.27</v>
      </c>
      <c r="M10" s="73">
        <f t="shared" si="0"/>
        <v>31.27</v>
      </c>
      <c r="N10" s="71"/>
    </row>
    <row r="11" spans="1:14" ht="15">
      <c r="A11" s="29" t="s">
        <v>9</v>
      </c>
      <c r="B11" s="51" t="s">
        <v>50</v>
      </c>
      <c r="C11" s="52" t="s">
        <v>51</v>
      </c>
      <c r="D11" s="68">
        <v>36880</v>
      </c>
      <c r="E11" s="54" t="s">
        <v>15</v>
      </c>
      <c r="F11" s="55" t="s">
        <v>27</v>
      </c>
      <c r="G11" s="34">
        <v>20.42</v>
      </c>
      <c r="H11" s="34">
        <v>30.45</v>
      </c>
      <c r="I11" s="34" t="s">
        <v>83</v>
      </c>
      <c r="J11" s="34" t="s">
        <v>83</v>
      </c>
      <c r="K11" s="34">
        <v>29.09</v>
      </c>
      <c r="L11" s="34" t="s">
        <v>83</v>
      </c>
      <c r="M11" s="73">
        <f t="shared" si="0"/>
        <v>30.45</v>
      </c>
      <c r="N11" s="71"/>
    </row>
    <row r="12" spans="1:14" ht="15">
      <c r="A12" s="29" t="s">
        <v>10</v>
      </c>
      <c r="B12" s="30" t="s">
        <v>72</v>
      </c>
      <c r="C12" s="31" t="s">
        <v>73</v>
      </c>
      <c r="D12" s="32">
        <v>36882</v>
      </c>
      <c r="E12" s="33" t="s">
        <v>64</v>
      </c>
      <c r="F12" s="33" t="s">
        <v>65</v>
      </c>
      <c r="G12" s="34">
        <v>24.98</v>
      </c>
      <c r="H12" s="34">
        <v>24.76</v>
      </c>
      <c r="I12" s="34" t="s">
        <v>83</v>
      </c>
      <c r="J12" s="34">
        <v>27.5</v>
      </c>
      <c r="K12" s="34" t="s">
        <v>83</v>
      </c>
      <c r="L12" s="34" t="s">
        <v>83</v>
      </c>
      <c r="M12" s="73">
        <f t="shared" si="0"/>
        <v>27.5</v>
      </c>
      <c r="N12" s="71"/>
    </row>
    <row r="13" spans="1:14" ht="15">
      <c r="A13" s="29" t="s">
        <v>11</v>
      </c>
      <c r="B13" s="30" t="s">
        <v>43</v>
      </c>
      <c r="C13" s="31" t="s">
        <v>44</v>
      </c>
      <c r="D13" s="32">
        <v>36768</v>
      </c>
      <c r="E13" s="33" t="s">
        <v>15</v>
      </c>
      <c r="F13" s="33" t="s">
        <v>19</v>
      </c>
      <c r="G13" s="34">
        <v>20.02</v>
      </c>
      <c r="H13" s="34">
        <v>23.62</v>
      </c>
      <c r="I13" s="34">
        <v>23.62</v>
      </c>
      <c r="J13" s="34">
        <v>22.73</v>
      </c>
      <c r="K13" s="34">
        <v>20.7</v>
      </c>
      <c r="L13" s="34" t="s">
        <v>83</v>
      </c>
      <c r="M13" s="73">
        <f t="shared" si="0"/>
        <v>23.62</v>
      </c>
      <c r="N13" s="71"/>
    </row>
    <row r="14" spans="1:14" ht="15">
      <c r="A14" s="29" t="s">
        <v>28</v>
      </c>
      <c r="B14" s="43" t="s">
        <v>53</v>
      </c>
      <c r="C14" s="62" t="s">
        <v>54</v>
      </c>
      <c r="D14" s="64">
        <v>36261</v>
      </c>
      <c r="E14" s="54" t="s">
        <v>22</v>
      </c>
      <c r="F14" s="63" t="s">
        <v>55</v>
      </c>
      <c r="G14" s="34">
        <v>18.72</v>
      </c>
      <c r="H14" s="34" t="s">
        <v>83</v>
      </c>
      <c r="I14" s="34">
        <v>21.7</v>
      </c>
      <c r="J14" s="34">
        <v>19.3</v>
      </c>
      <c r="K14" s="34">
        <v>18.01</v>
      </c>
      <c r="L14" s="34">
        <v>19.87</v>
      </c>
      <c r="M14" s="73">
        <f t="shared" si="0"/>
        <v>21.7</v>
      </c>
      <c r="N14" s="71"/>
    </row>
    <row r="15" ht="15">
      <c r="N15" s="74"/>
    </row>
    <row r="16" ht="15">
      <c r="B16" t="s">
        <v>29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3.8515625" style="0" customWidth="1"/>
    <col min="6" max="6" width="19.28125" style="0" customWidth="1"/>
    <col min="7" max="12" width="5.7109375" style="0" customWidth="1"/>
    <col min="13" max="13" width="7.421875" style="0" customWidth="1"/>
    <col min="14" max="14" width="9.7109375" style="0" customWidth="1"/>
  </cols>
  <sheetData>
    <row r="1" spans="1:14" ht="18.75">
      <c r="A1" s="1" t="str">
        <f>'Diskas jm'!A1</f>
        <v>Lengvosios atletikos ilgų metimų varžybos "Utenos DSC taurė-2014"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/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4"/>
      <c r="N3" s="9" t="str">
        <f>'[1]Tolis M'!N3</f>
        <v>2014 m. gegužės mėn. 23 d.</v>
      </c>
    </row>
    <row r="4" spans="1:14" ht="18.75">
      <c r="A4" s="1"/>
      <c r="B4" s="2"/>
      <c r="C4" s="8"/>
      <c r="D4" s="3"/>
      <c r="E4" s="4"/>
      <c r="F4" s="10"/>
      <c r="G4" s="8"/>
      <c r="H4" s="8"/>
      <c r="I4" s="8"/>
      <c r="J4" s="8"/>
      <c r="K4" s="8"/>
      <c r="L4" s="8"/>
      <c r="M4" s="4"/>
      <c r="N4" s="9" t="str">
        <f>'[1]Tolis M'!N4</f>
        <v>Utena</v>
      </c>
    </row>
    <row r="5" spans="1:14" ht="15">
      <c r="A5" s="11" t="s">
        <v>78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4" ht="15.75" thickBot="1">
      <c r="A6" s="12"/>
      <c r="B6" s="12"/>
      <c r="C6" s="12"/>
      <c r="D6" s="13"/>
      <c r="E6" s="14"/>
      <c r="F6" s="12"/>
      <c r="G6" s="76" t="s">
        <v>0</v>
      </c>
      <c r="H6" s="77"/>
      <c r="I6" s="77"/>
      <c r="J6" s="77"/>
      <c r="K6" s="77"/>
      <c r="L6" s="78"/>
      <c r="M6" s="15"/>
      <c r="N6" s="69"/>
    </row>
    <row r="7" spans="1:14" ht="15.75" thickBot="1">
      <c r="A7" s="17" t="s">
        <v>90</v>
      </c>
      <c r="B7" s="18" t="s">
        <v>1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4" t="s">
        <v>8</v>
      </c>
      <c r="J7" s="25" t="s">
        <v>9</v>
      </c>
      <c r="K7" s="24" t="s">
        <v>10</v>
      </c>
      <c r="L7" s="26" t="s">
        <v>11</v>
      </c>
      <c r="M7" s="72" t="s">
        <v>12</v>
      </c>
      <c r="N7" s="70"/>
    </row>
    <row r="8" spans="1:14" ht="15">
      <c r="A8" s="29" t="s">
        <v>6</v>
      </c>
      <c r="B8" s="30" t="s">
        <v>45</v>
      </c>
      <c r="C8" s="31" t="s">
        <v>46</v>
      </c>
      <c r="D8" s="32">
        <v>37207</v>
      </c>
      <c r="E8" s="33" t="s">
        <v>15</v>
      </c>
      <c r="F8" s="33" t="s">
        <v>19</v>
      </c>
      <c r="G8" s="34" t="s">
        <v>89</v>
      </c>
      <c r="H8" s="34" t="s">
        <v>89</v>
      </c>
      <c r="I8" s="34">
        <v>16.8</v>
      </c>
      <c r="J8" s="34" t="s">
        <v>89</v>
      </c>
      <c r="K8" s="34" t="s">
        <v>89</v>
      </c>
      <c r="L8" s="34">
        <v>23.2</v>
      </c>
      <c r="M8" s="73">
        <v>23.2</v>
      </c>
      <c r="N8" s="71"/>
    </row>
    <row r="10" ht="15">
      <c r="B10" t="s">
        <v>29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3.8515625" style="0" customWidth="1"/>
    <col min="6" max="6" width="19.28125" style="0" customWidth="1"/>
    <col min="7" max="12" width="5.7109375" style="0" customWidth="1"/>
    <col min="13" max="13" width="7.421875" style="0" customWidth="1"/>
    <col min="14" max="14" width="9.7109375" style="0" customWidth="1"/>
  </cols>
  <sheetData>
    <row r="1" spans="1:14" ht="18.75">
      <c r="A1" s="1" t="str">
        <f>'Kūjis v'!A1</f>
        <v>Lengvosios atletikos ilgų metimų varžybos "Utenos DSC taurė-2014"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/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4"/>
      <c r="N3" s="9" t="str">
        <f>'[1]Tolis M'!N3</f>
        <v>2014 m. gegužės mėn. 23 d.</v>
      </c>
    </row>
    <row r="4" spans="1:14" ht="18.75">
      <c r="A4" s="1"/>
      <c r="B4" s="2"/>
      <c r="C4" s="8"/>
      <c r="D4" s="3"/>
      <c r="E4" s="4"/>
      <c r="F4" s="10"/>
      <c r="G4" s="8"/>
      <c r="H4" s="8"/>
      <c r="I4" s="8"/>
      <c r="J4" s="8"/>
      <c r="K4" s="8"/>
      <c r="L4" s="8"/>
      <c r="M4" s="4"/>
      <c r="N4" s="9" t="str">
        <f>'[1]Tolis M'!N4</f>
        <v>Utena</v>
      </c>
    </row>
    <row r="5" spans="1:14" ht="15">
      <c r="A5" s="11" t="s">
        <v>77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4" ht="15.75" thickBot="1">
      <c r="A6" s="12"/>
      <c r="B6" s="12"/>
      <c r="C6" s="12"/>
      <c r="D6" s="13"/>
      <c r="E6" s="14"/>
      <c r="F6" s="12"/>
      <c r="G6" s="76" t="s">
        <v>0</v>
      </c>
      <c r="H6" s="77"/>
      <c r="I6" s="77"/>
      <c r="J6" s="77"/>
      <c r="K6" s="77"/>
      <c r="L6" s="78"/>
      <c r="M6" s="15"/>
      <c r="N6" s="69"/>
    </row>
    <row r="7" spans="1:14" ht="15.75" thickBot="1">
      <c r="A7" s="17" t="s">
        <v>90</v>
      </c>
      <c r="B7" s="18" t="s">
        <v>1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4" t="s">
        <v>8</v>
      </c>
      <c r="J7" s="25" t="s">
        <v>9</v>
      </c>
      <c r="K7" s="24" t="s">
        <v>10</v>
      </c>
      <c r="L7" s="26" t="s">
        <v>11</v>
      </c>
      <c r="M7" s="72" t="s">
        <v>12</v>
      </c>
      <c r="N7" s="70"/>
    </row>
    <row r="8" spans="1:14" ht="15">
      <c r="A8" s="29" t="s">
        <v>6</v>
      </c>
      <c r="B8" s="47" t="s">
        <v>59</v>
      </c>
      <c r="C8" s="60" t="s">
        <v>60</v>
      </c>
      <c r="D8" s="42">
        <v>37195</v>
      </c>
      <c r="E8" s="40" t="s">
        <v>22</v>
      </c>
      <c r="F8" s="61" t="s">
        <v>55</v>
      </c>
      <c r="G8" s="34" t="s">
        <v>83</v>
      </c>
      <c r="H8" s="34">
        <v>14.6</v>
      </c>
      <c r="I8" s="34">
        <v>14.5</v>
      </c>
      <c r="J8" s="34">
        <v>17.3</v>
      </c>
      <c r="K8" s="34">
        <v>16.1</v>
      </c>
      <c r="L8" s="34">
        <v>15.03</v>
      </c>
      <c r="M8" s="73">
        <v>17.3</v>
      </c>
      <c r="N8" s="71"/>
    </row>
    <row r="10" ht="15">
      <c r="B10" t="s">
        <v>29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3.8515625" style="0" customWidth="1"/>
    <col min="6" max="6" width="19.28125" style="0" customWidth="1"/>
    <col min="7" max="12" width="5.7109375" style="0" customWidth="1"/>
    <col min="13" max="13" width="7.421875" style="0" customWidth="1"/>
    <col min="14" max="14" width="9.7109375" style="0" customWidth="1"/>
  </cols>
  <sheetData>
    <row r="1" spans="1:14" ht="18.75">
      <c r="A1" s="1" t="str">
        <f>'Diskas v'!A1</f>
        <v>Lengvosios atletikos ilgų metimų varžybos "Utenos DSC taurė-2014"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/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4"/>
      <c r="N3" s="9" t="str">
        <f>'[1]Tolis M'!N3</f>
        <v>2014 m. gegužės mėn. 23 d.</v>
      </c>
    </row>
    <row r="4" spans="1:14" ht="18.75">
      <c r="A4" s="1"/>
      <c r="B4" s="2"/>
      <c r="C4" s="8"/>
      <c r="D4" s="3"/>
      <c r="E4" s="4"/>
      <c r="F4" s="10"/>
      <c r="G4" s="8"/>
      <c r="H4" s="8"/>
      <c r="I4" s="8"/>
      <c r="J4" s="8"/>
      <c r="K4" s="8"/>
      <c r="L4" s="8"/>
      <c r="M4" s="4"/>
      <c r="N4" s="9" t="str">
        <f>'[1]Tolis M'!N4</f>
        <v>Utena</v>
      </c>
    </row>
    <row r="5" spans="1:14" ht="15">
      <c r="A5" s="11" t="s">
        <v>81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4" ht="15.75" thickBot="1">
      <c r="A6" s="12"/>
      <c r="B6" s="12"/>
      <c r="C6" s="12"/>
      <c r="D6" s="13"/>
      <c r="E6" s="14"/>
      <c r="F6" s="12"/>
      <c r="G6" s="76" t="s">
        <v>0</v>
      </c>
      <c r="H6" s="77"/>
      <c r="I6" s="77"/>
      <c r="J6" s="77"/>
      <c r="K6" s="77"/>
      <c r="L6" s="78"/>
      <c r="M6" s="15"/>
      <c r="N6" s="69"/>
    </row>
    <row r="7" spans="1:14" ht="15.75" thickBot="1">
      <c r="A7" s="17" t="s">
        <v>90</v>
      </c>
      <c r="B7" s="18" t="s">
        <v>1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4" t="s">
        <v>8</v>
      </c>
      <c r="J7" s="25" t="s">
        <v>9</v>
      </c>
      <c r="K7" s="24" t="s">
        <v>10</v>
      </c>
      <c r="L7" s="26" t="s">
        <v>11</v>
      </c>
      <c r="M7" s="72" t="s">
        <v>12</v>
      </c>
      <c r="N7" s="70"/>
    </row>
    <row r="8" spans="1:14" ht="15">
      <c r="A8" s="29">
        <v>1</v>
      </c>
      <c r="B8" s="43" t="s">
        <v>84</v>
      </c>
      <c r="C8" s="44" t="s">
        <v>85</v>
      </c>
      <c r="D8" s="59" t="s">
        <v>86</v>
      </c>
      <c r="E8" s="54" t="s">
        <v>87</v>
      </c>
      <c r="F8" s="54" t="s">
        <v>88</v>
      </c>
      <c r="G8" s="34">
        <v>44.98</v>
      </c>
      <c r="H8" s="34">
        <v>49.69</v>
      </c>
      <c r="I8" s="34" t="s">
        <v>89</v>
      </c>
      <c r="J8" s="34">
        <v>45.16</v>
      </c>
      <c r="K8" s="34" t="s">
        <v>89</v>
      </c>
      <c r="L8" s="34">
        <v>48.48</v>
      </c>
      <c r="M8" s="73">
        <f aca="true" t="shared" si="0" ref="M8:M13">MAX(G8:L8)</f>
        <v>49.69</v>
      </c>
      <c r="N8" s="71"/>
    </row>
    <row r="9" spans="1:14" ht="15">
      <c r="A9" s="29">
        <v>2</v>
      </c>
      <c r="B9" s="30" t="s">
        <v>30</v>
      </c>
      <c r="C9" s="31" t="s">
        <v>31</v>
      </c>
      <c r="D9" s="32">
        <v>36168</v>
      </c>
      <c r="E9" s="33" t="s">
        <v>15</v>
      </c>
      <c r="F9" s="33" t="s">
        <v>19</v>
      </c>
      <c r="G9" s="34">
        <v>41.47</v>
      </c>
      <c r="H9" s="34">
        <v>45.63</v>
      </c>
      <c r="I9" s="34">
        <v>45.23</v>
      </c>
      <c r="J9" s="34" t="s">
        <v>89</v>
      </c>
      <c r="K9" s="34">
        <v>43.38</v>
      </c>
      <c r="L9" s="34">
        <v>44.22</v>
      </c>
      <c r="M9" s="73">
        <f t="shared" si="0"/>
        <v>45.63</v>
      </c>
      <c r="N9" s="71"/>
    </row>
    <row r="10" spans="1:14" ht="15">
      <c r="A10" s="29">
        <v>3</v>
      </c>
      <c r="B10" s="30" t="s">
        <v>32</v>
      </c>
      <c r="C10" s="31" t="s">
        <v>33</v>
      </c>
      <c r="D10" s="32">
        <v>36804</v>
      </c>
      <c r="E10" s="33" t="s">
        <v>15</v>
      </c>
      <c r="F10" s="33" t="s">
        <v>19</v>
      </c>
      <c r="G10" s="34" t="s">
        <v>89</v>
      </c>
      <c r="H10" s="34">
        <v>37.01</v>
      </c>
      <c r="I10" s="34" t="s">
        <v>89</v>
      </c>
      <c r="J10" s="34">
        <v>35.84</v>
      </c>
      <c r="K10" s="34">
        <v>35.34</v>
      </c>
      <c r="L10" s="34">
        <v>33.65</v>
      </c>
      <c r="M10" s="73">
        <f t="shared" si="0"/>
        <v>37.01</v>
      </c>
      <c r="N10" s="71"/>
    </row>
    <row r="11" spans="1:14" ht="15">
      <c r="A11" s="29">
        <v>4</v>
      </c>
      <c r="B11" s="56" t="s">
        <v>36</v>
      </c>
      <c r="C11" s="57" t="s">
        <v>37</v>
      </c>
      <c r="D11" s="58">
        <v>36487</v>
      </c>
      <c r="E11" s="54" t="s">
        <v>15</v>
      </c>
      <c r="F11" s="55" t="s">
        <v>19</v>
      </c>
      <c r="G11" s="34">
        <v>30.77</v>
      </c>
      <c r="H11" s="34">
        <v>32.3</v>
      </c>
      <c r="I11" s="34" t="s">
        <v>89</v>
      </c>
      <c r="J11" s="34">
        <v>32.68</v>
      </c>
      <c r="K11" s="34">
        <v>35.92</v>
      </c>
      <c r="L11" s="34" t="s">
        <v>89</v>
      </c>
      <c r="M11" s="73">
        <f t="shared" si="0"/>
        <v>35.92</v>
      </c>
      <c r="N11" s="71"/>
    </row>
    <row r="12" spans="1:14" ht="15">
      <c r="A12" s="29">
        <v>5</v>
      </c>
      <c r="B12" s="51" t="s">
        <v>34</v>
      </c>
      <c r="C12" s="52" t="s">
        <v>35</v>
      </c>
      <c r="D12" s="53">
        <v>36611</v>
      </c>
      <c r="E12" s="54" t="s">
        <v>15</v>
      </c>
      <c r="F12" s="55" t="s">
        <v>19</v>
      </c>
      <c r="G12" s="34">
        <v>28.52</v>
      </c>
      <c r="H12" s="34">
        <v>28.14</v>
      </c>
      <c r="I12" s="34">
        <v>31.16</v>
      </c>
      <c r="J12" s="34">
        <v>30.73</v>
      </c>
      <c r="K12" s="34" t="s">
        <v>89</v>
      </c>
      <c r="L12" s="34">
        <v>27.73</v>
      </c>
      <c r="M12" s="73">
        <f t="shared" si="0"/>
        <v>31.16</v>
      </c>
      <c r="N12" s="71"/>
    </row>
    <row r="13" spans="1:14" ht="15">
      <c r="A13" s="29">
        <v>6</v>
      </c>
      <c r="B13" s="43" t="s">
        <v>38</v>
      </c>
      <c r="C13" s="44" t="s">
        <v>39</v>
      </c>
      <c r="D13" s="59" t="s">
        <v>40</v>
      </c>
      <c r="E13" s="54" t="s">
        <v>15</v>
      </c>
      <c r="F13" s="54" t="s">
        <v>19</v>
      </c>
      <c r="G13" s="34">
        <v>29.57</v>
      </c>
      <c r="H13" s="34" t="s">
        <v>89</v>
      </c>
      <c r="I13" s="34" t="s">
        <v>89</v>
      </c>
      <c r="J13" s="34" t="s">
        <v>89</v>
      </c>
      <c r="K13" s="34">
        <v>28.07</v>
      </c>
      <c r="L13" s="34">
        <v>25.53</v>
      </c>
      <c r="M13" s="73">
        <f t="shared" si="0"/>
        <v>29.57</v>
      </c>
      <c r="N13" s="71"/>
    </row>
    <row r="15" ht="15">
      <c r="B15" t="s">
        <v>29</v>
      </c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24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12.421875" style="0" customWidth="1"/>
    <col min="4" max="4" width="9.57421875" style="0" customWidth="1"/>
    <col min="5" max="5" width="13.8515625" style="0" customWidth="1"/>
    <col min="6" max="6" width="19.28125" style="0" customWidth="1"/>
    <col min="7" max="12" width="5.7109375" style="0" customWidth="1"/>
    <col min="13" max="13" width="7.421875" style="0" customWidth="1"/>
    <col min="14" max="14" width="9.7109375" style="0" customWidth="1"/>
  </cols>
  <sheetData>
    <row r="1" spans="1:14" ht="18.75">
      <c r="A1" s="1" t="str">
        <f>'[2]Kūjis jv'!A1</f>
        <v>Lengvosios atletikos ilgų metimų varžybos "Utenos DSC taurė-2014"</v>
      </c>
      <c r="B1" s="2"/>
      <c r="C1" s="3"/>
      <c r="D1" s="4"/>
      <c r="E1" s="5"/>
      <c r="F1" s="6"/>
      <c r="G1" s="4"/>
      <c r="H1" s="7"/>
      <c r="I1" s="8"/>
      <c r="J1" s="8"/>
      <c r="K1" s="8"/>
      <c r="L1" s="8"/>
      <c r="M1" s="8"/>
      <c r="N1" s="8"/>
    </row>
    <row r="2" spans="1:14" ht="18.75">
      <c r="A2" s="1"/>
      <c r="B2" s="2"/>
      <c r="C2" s="3"/>
      <c r="D2" s="4"/>
      <c r="E2" s="5"/>
      <c r="F2" s="6"/>
      <c r="G2" s="4"/>
      <c r="H2" s="7"/>
      <c r="I2" s="8"/>
      <c r="J2" s="8"/>
      <c r="K2" s="8"/>
      <c r="L2" s="8"/>
      <c r="M2" s="8"/>
      <c r="N2" s="8"/>
    </row>
    <row r="3" spans="1:14" ht="18.75">
      <c r="A3" s="1"/>
      <c r="B3" s="2"/>
      <c r="C3" s="3"/>
      <c r="D3" s="4"/>
      <c r="E3" s="5"/>
      <c r="F3" s="6"/>
      <c r="G3" s="8"/>
      <c r="H3" s="8"/>
      <c r="I3" s="8"/>
      <c r="J3" s="8"/>
      <c r="K3" s="8"/>
      <c r="L3" s="8"/>
      <c r="M3" s="4"/>
      <c r="N3" s="9" t="str">
        <f>'[1]Tolis M'!N3</f>
        <v>2014 m. gegužės mėn. 23 d.</v>
      </c>
    </row>
    <row r="4" spans="1:14" ht="18.75">
      <c r="A4" s="1"/>
      <c r="B4" s="2"/>
      <c r="C4" s="8"/>
      <c r="D4" s="3"/>
      <c r="E4" s="4"/>
      <c r="F4" s="10"/>
      <c r="G4" s="8"/>
      <c r="H4" s="8"/>
      <c r="I4" s="8"/>
      <c r="J4" s="8"/>
      <c r="K4" s="8"/>
      <c r="L4" s="8"/>
      <c r="M4" s="4"/>
      <c r="N4" s="9" t="str">
        <f>'[1]Tolis M'!N4</f>
        <v>Utena</v>
      </c>
    </row>
    <row r="5" spans="1:14" ht="15">
      <c r="A5" s="11" t="s">
        <v>82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</row>
    <row r="6" spans="1:14" ht="15.75" thickBot="1">
      <c r="A6" s="12"/>
      <c r="B6" s="12"/>
      <c r="C6" s="12"/>
      <c r="D6" s="13"/>
      <c r="E6" s="14"/>
      <c r="F6" s="12"/>
      <c r="G6" s="76" t="s">
        <v>0</v>
      </c>
      <c r="H6" s="77"/>
      <c r="I6" s="77"/>
      <c r="J6" s="77"/>
      <c r="K6" s="77"/>
      <c r="L6" s="78"/>
      <c r="M6" s="15"/>
      <c r="N6" s="69"/>
    </row>
    <row r="7" spans="1:14" ht="15.75" thickBot="1">
      <c r="A7" s="17" t="s">
        <v>98</v>
      </c>
      <c r="B7" s="18" t="s">
        <v>1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4" t="s">
        <v>8</v>
      </c>
      <c r="J7" s="25" t="s">
        <v>9</v>
      </c>
      <c r="K7" s="24" t="s">
        <v>10</v>
      </c>
      <c r="L7" s="26" t="s">
        <v>11</v>
      </c>
      <c r="M7" s="72" t="s">
        <v>12</v>
      </c>
      <c r="N7" s="70"/>
    </row>
    <row r="8" spans="1:14" ht="15">
      <c r="A8" s="29" t="s">
        <v>6</v>
      </c>
      <c r="B8" s="37" t="s">
        <v>34</v>
      </c>
      <c r="C8" s="38" t="s">
        <v>35</v>
      </c>
      <c r="D8" s="39">
        <v>36611</v>
      </c>
      <c r="E8" s="40" t="s">
        <v>15</v>
      </c>
      <c r="F8" s="48" t="s">
        <v>19</v>
      </c>
      <c r="G8" s="34">
        <v>23.1</v>
      </c>
      <c r="H8" s="34">
        <v>24.4</v>
      </c>
      <c r="I8" s="34">
        <v>22.18</v>
      </c>
      <c r="J8" s="34">
        <v>26.4</v>
      </c>
      <c r="K8" s="34">
        <v>23.4</v>
      </c>
      <c r="L8" s="34" t="s">
        <v>83</v>
      </c>
      <c r="M8" s="73">
        <f>MAX(G8:L8)</f>
        <v>26.4</v>
      </c>
      <c r="N8" s="71"/>
    </row>
    <row r="9" spans="1:14" ht="15">
      <c r="A9" s="29" t="s">
        <v>7</v>
      </c>
      <c r="B9" s="41" t="s">
        <v>36</v>
      </c>
      <c r="C9" s="75" t="s">
        <v>37</v>
      </c>
      <c r="D9" s="42">
        <v>36487</v>
      </c>
      <c r="E9" s="40" t="s">
        <v>15</v>
      </c>
      <c r="F9" s="48" t="s">
        <v>19</v>
      </c>
      <c r="G9" s="34">
        <v>26.2</v>
      </c>
      <c r="H9" s="34">
        <v>28.5</v>
      </c>
      <c r="I9" s="34" t="s">
        <v>83</v>
      </c>
      <c r="J9" s="34" t="s">
        <v>83</v>
      </c>
      <c r="K9" s="34">
        <v>27.1</v>
      </c>
      <c r="L9" s="34" t="s">
        <v>83</v>
      </c>
      <c r="M9" s="73">
        <f>MAX(G9:L9)</f>
        <v>28.5</v>
      </c>
      <c r="N9" s="71"/>
    </row>
    <row r="10" spans="1:14" ht="15">
      <c r="A10" s="29" t="s">
        <v>8</v>
      </c>
      <c r="B10" s="45" t="s">
        <v>38</v>
      </c>
      <c r="C10" s="49" t="s">
        <v>39</v>
      </c>
      <c r="D10" s="50" t="s">
        <v>40</v>
      </c>
      <c r="E10" s="40" t="s">
        <v>15</v>
      </c>
      <c r="F10" s="40" t="s">
        <v>19</v>
      </c>
      <c r="G10" s="34">
        <v>28.96</v>
      </c>
      <c r="H10" s="34" t="s">
        <v>83</v>
      </c>
      <c r="I10" s="34">
        <v>30.68</v>
      </c>
      <c r="J10" s="34" t="s">
        <v>83</v>
      </c>
      <c r="K10" s="34" t="s">
        <v>83</v>
      </c>
      <c r="L10" s="34" t="s">
        <v>83</v>
      </c>
      <c r="M10" s="73">
        <f>MAX(G10:L10)</f>
        <v>30.68</v>
      </c>
      <c r="N10" s="71"/>
    </row>
    <row r="11" spans="1:14" ht="15">
      <c r="A11" s="29" t="s">
        <v>9</v>
      </c>
      <c r="B11" s="37" t="s">
        <v>56</v>
      </c>
      <c r="C11" s="38" t="s">
        <v>57</v>
      </c>
      <c r="D11" s="46">
        <v>36467</v>
      </c>
      <c r="E11" s="40" t="s">
        <v>22</v>
      </c>
      <c r="F11" s="48" t="s">
        <v>58</v>
      </c>
      <c r="G11" s="34">
        <v>26.4</v>
      </c>
      <c r="H11" s="34">
        <v>29.6</v>
      </c>
      <c r="I11" s="34">
        <v>23.4</v>
      </c>
      <c r="J11" s="34">
        <v>25.06</v>
      </c>
      <c r="K11" s="34">
        <v>29.3</v>
      </c>
      <c r="L11" s="34" t="s">
        <v>83</v>
      </c>
      <c r="M11" s="73">
        <f>MAX(G11:L11)</f>
        <v>29.6</v>
      </c>
      <c r="N11" s="71"/>
    </row>
    <row r="12" spans="1:14" ht="15">
      <c r="A12" s="29" t="s">
        <v>10</v>
      </c>
      <c r="B12" s="45" t="s">
        <v>61</v>
      </c>
      <c r="C12" s="49" t="s">
        <v>62</v>
      </c>
      <c r="D12" s="50" t="s">
        <v>63</v>
      </c>
      <c r="E12" s="40" t="s">
        <v>64</v>
      </c>
      <c r="F12" s="40" t="s">
        <v>65</v>
      </c>
      <c r="G12" s="34">
        <v>35.64</v>
      </c>
      <c r="H12" s="34">
        <v>41.18</v>
      </c>
      <c r="I12" s="34" t="s">
        <v>83</v>
      </c>
      <c r="J12" s="34">
        <v>39.94</v>
      </c>
      <c r="K12" s="34" t="s">
        <v>83</v>
      </c>
      <c r="L12" s="34" t="s">
        <v>83</v>
      </c>
      <c r="M12" s="73">
        <f>MAX(G12:L12)</f>
        <v>41.18</v>
      </c>
      <c r="N12" s="71"/>
    </row>
    <row r="13" spans="1:14" ht="15">
      <c r="A13" s="29" t="s">
        <v>11</v>
      </c>
      <c r="B13" s="43" t="s">
        <v>84</v>
      </c>
      <c r="C13" s="44" t="s">
        <v>85</v>
      </c>
      <c r="D13" s="59" t="s">
        <v>86</v>
      </c>
      <c r="E13" s="54" t="s">
        <v>87</v>
      </c>
      <c r="F13" s="54" t="s">
        <v>88</v>
      </c>
      <c r="G13" s="34">
        <v>38.22</v>
      </c>
      <c r="H13" s="34" t="s">
        <v>83</v>
      </c>
      <c r="I13" s="34">
        <v>47.34</v>
      </c>
      <c r="J13" s="34" t="s">
        <v>83</v>
      </c>
      <c r="K13" s="34" t="s">
        <v>83</v>
      </c>
      <c r="L13" s="34">
        <v>43.7</v>
      </c>
      <c r="M13" s="73">
        <f>MAX(G13:L13)</f>
        <v>47.34</v>
      </c>
      <c r="N13" s="71"/>
    </row>
    <row r="15" ht="15">
      <c r="B15" t="s">
        <v>29</v>
      </c>
    </row>
    <row r="16" spans="1:14" ht="15">
      <c r="A16" s="11" t="s">
        <v>99</v>
      </c>
      <c r="B16" s="2"/>
      <c r="C16" s="4"/>
      <c r="D16" s="5"/>
      <c r="E16" s="5"/>
      <c r="F16" s="6"/>
      <c r="G16" s="4"/>
      <c r="H16" s="7"/>
      <c r="I16" s="8"/>
      <c r="J16" s="8"/>
      <c r="K16" s="8"/>
      <c r="L16" s="8"/>
      <c r="M16" s="8"/>
      <c r="N16" s="8"/>
    </row>
    <row r="17" spans="1:14" ht="15.75" thickBot="1">
      <c r="A17" s="12"/>
      <c r="B17" s="12"/>
      <c r="C17" s="12"/>
      <c r="D17" s="13"/>
      <c r="E17" s="14"/>
      <c r="F17" s="12"/>
      <c r="G17" s="76" t="s">
        <v>0</v>
      </c>
      <c r="H17" s="77"/>
      <c r="I17" s="77"/>
      <c r="J17" s="77"/>
      <c r="K17" s="77"/>
      <c r="L17" s="78"/>
      <c r="M17" s="15"/>
      <c r="N17" s="16"/>
    </row>
    <row r="18" spans="1:14" ht="15.75" thickBot="1">
      <c r="A18" s="17" t="s">
        <v>98</v>
      </c>
      <c r="B18" s="18" t="s">
        <v>1</v>
      </c>
      <c r="C18" s="19" t="s">
        <v>2</v>
      </c>
      <c r="D18" s="20" t="s">
        <v>3</v>
      </c>
      <c r="E18" s="21" t="s">
        <v>4</v>
      </c>
      <c r="F18" s="22" t="s">
        <v>5</v>
      </c>
      <c r="G18" s="23" t="s">
        <v>6</v>
      </c>
      <c r="H18" s="24" t="s">
        <v>7</v>
      </c>
      <c r="I18" s="24" t="s">
        <v>8</v>
      </c>
      <c r="J18" s="25" t="s">
        <v>9</v>
      </c>
      <c r="K18" s="24" t="s">
        <v>10</v>
      </c>
      <c r="L18" s="26" t="s">
        <v>11</v>
      </c>
      <c r="M18" s="27" t="s">
        <v>12</v>
      </c>
      <c r="N18" s="28"/>
    </row>
    <row r="19" spans="1:14" ht="15">
      <c r="A19" s="29" t="s">
        <v>6</v>
      </c>
      <c r="B19" s="30" t="s">
        <v>38</v>
      </c>
      <c r="C19" s="31" t="s">
        <v>96</v>
      </c>
      <c r="D19" s="32">
        <v>35572</v>
      </c>
      <c r="E19" s="33" t="s">
        <v>64</v>
      </c>
      <c r="F19" s="33" t="s">
        <v>65</v>
      </c>
      <c r="G19" s="34" t="s">
        <v>83</v>
      </c>
      <c r="H19" s="34">
        <v>40.58</v>
      </c>
      <c r="I19" s="34" t="s">
        <v>83</v>
      </c>
      <c r="J19" s="34">
        <v>39.98</v>
      </c>
      <c r="K19" s="34">
        <v>38.04</v>
      </c>
      <c r="L19" s="34" t="s">
        <v>83</v>
      </c>
      <c r="M19" s="35">
        <f>MAX(G19:L19)</f>
        <v>40.58</v>
      </c>
      <c r="N19" s="36" t="s">
        <v>97</v>
      </c>
    </row>
    <row r="21" spans="1:14" ht="15">
      <c r="A21" s="11" t="s">
        <v>100</v>
      </c>
      <c r="B21" s="2"/>
      <c r="C21" s="4"/>
      <c r="D21" s="5"/>
      <c r="E21" s="5"/>
      <c r="F21" s="6"/>
      <c r="G21" s="4"/>
      <c r="H21" s="7"/>
      <c r="I21" s="8"/>
      <c r="J21" s="8"/>
      <c r="K21" s="8"/>
      <c r="L21" s="8"/>
      <c r="M21" s="8"/>
      <c r="N21" s="8"/>
    </row>
    <row r="22" spans="1:14" ht="15.75" thickBot="1">
      <c r="A22" s="12"/>
      <c r="B22" s="12"/>
      <c r="C22" s="12"/>
      <c r="D22" s="13"/>
      <c r="E22" s="14"/>
      <c r="F22" s="12"/>
      <c r="G22" s="76" t="s">
        <v>0</v>
      </c>
      <c r="H22" s="77"/>
      <c r="I22" s="77"/>
      <c r="J22" s="77"/>
      <c r="K22" s="77"/>
      <c r="L22" s="78"/>
      <c r="M22" s="15"/>
      <c r="N22" s="16"/>
    </row>
    <row r="23" spans="1:14" ht="15.75" thickBot="1">
      <c r="A23" s="17" t="s">
        <v>98</v>
      </c>
      <c r="B23" s="18" t="s">
        <v>1</v>
      </c>
      <c r="C23" s="19" t="s">
        <v>2</v>
      </c>
      <c r="D23" s="20" t="s">
        <v>3</v>
      </c>
      <c r="E23" s="21" t="s">
        <v>4</v>
      </c>
      <c r="F23" s="22" t="s">
        <v>5</v>
      </c>
      <c r="G23" s="23" t="s">
        <v>6</v>
      </c>
      <c r="H23" s="24" t="s">
        <v>7</v>
      </c>
      <c r="I23" s="24" t="s">
        <v>8</v>
      </c>
      <c r="J23" s="25" t="s">
        <v>9</v>
      </c>
      <c r="K23" s="24" t="s">
        <v>10</v>
      </c>
      <c r="L23" s="26" t="s">
        <v>11</v>
      </c>
      <c r="M23" s="27" t="s">
        <v>12</v>
      </c>
      <c r="N23" s="28"/>
    </row>
    <row r="24" spans="1:14" ht="15">
      <c r="A24" s="29" t="s">
        <v>6</v>
      </c>
      <c r="B24" s="43" t="s">
        <v>94</v>
      </c>
      <c r="C24" s="44" t="s">
        <v>95</v>
      </c>
      <c r="D24" s="59" t="s">
        <v>101</v>
      </c>
      <c r="E24" s="54" t="s">
        <v>64</v>
      </c>
      <c r="F24" s="54" t="s">
        <v>65</v>
      </c>
      <c r="G24" s="34">
        <v>33.64</v>
      </c>
      <c r="H24" s="34" t="s">
        <v>83</v>
      </c>
      <c r="I24" s="34">
        <v>37.7</v>
      </c>
      <c r="J24" s="34">
        <v>38.8</v>
      </c>
      <c r="K24" s="34">
        <v>43.7</v>
      </c>
      <c r="L24" s="34">
        <v>42.4</v>
      </c>
      <c r="M24" s="35">
        <f>MAX(G24:L24)</f>
        <v>43.7</v>
      </c>
      <c r="N24" s="36" t="s">
        <v>97</v>
      </c>
    </row>
  </sheetData>
  <sheetProtection/>
  <mergeCells count="3">
    <mergeCell ref="G6:L6"/>
    <mergeCell ref="G17:L17"/>
    <mergeCell ref="G22:L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</dc:creator>
  <cp:keywords/>
  <dc:description/>
  <cp:lastModifiedBy>Steponas</cp:lastModifiedBy>
  <cp:lastPrinted>2014-05-26T06:49:37Z</cp:lastPrinted>
  <dcterms:created xsi:type="dcterms:W3CDTF">2014-05-22T16:50:33Z</dcterms:created>
  <dcterms:modified xsi:type="dcterms:W3CDTF">2014-05-26T12:26:47Z</dcterms:modified>
  <cp:category/>
  <cp:version/>
  <cp:contentType/>
  <cp:contentStatus/>
</cp:coreProperties>
</file>