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tabRatio="869" activeTab="2"/>
  </bookViews>
  <sheets>
    <sheet name="3-kovė" sheetId="1" r:id="rId1"/>
    <sheet name="4-kovė" sheetId="2" r:id="rId2"/>
    <sheet name="5-kovė" sheetId="3" r:id="rId3"/>
    <sheet name="7-kovė" sheetId="4" r:id="rId4"/>
  </sheets>
  <definedNames/>
  <calcPr fullCalcOnLoad="1"/>
</workbook>
</file>

<file path=xl/sharedStrings.xml><?xml version="1.0" encoding="utf-8"?>
<sst xmlns="http://schemas.openxmlformats.org/spreadsheetml/2006/main" count="606" uniqueCount="402">
  <si>
    <t>7-kovė</t>
  </si>
  <si>
    <t>Vieta</t>
  </si>
  <si>
    <t>Treneris</t>
  </si>
  <si>
    <t>Tolis</t>
  </si>
  <si>
    <t>Aukštis</t>
  </si>
  <si>
    <t>Kartis</t>
  </si>
  <si>
    <t>1000 m</t>
  </si>
  <si>
    <t>J.Martinkus, V.Zaniauskas</t>
  </si>
  <si>
    <t>7.48</t>
  </si>
  <si>
    <t>J.Martinkus</t>
  </si>
  <si>
    <t>5.91</t>
  </si>
  <si>
    <t>3.80</t>
  </si>
  <si>
    <t>11.88</t>
  </si>
  <si>
    <t>7.42</t>
  </si>
  <si>
    <t>V.Zaniauskas</t>
  </si>
  <si>
    <t>3.00</t>
  </si>
  <si>
    <t>1.35</t>
  </si>
  <si>
    <t>1.50</t>
  </si>
  <si>
    <t>1.65</t>
  </si>
  <si>
    <t>1.80</t>
  </si>
  <si>
    <t>5.96</t>
  </si>
  <si>
    <t>2.40</t>
  </si>
  <si>
    <t>3.40</t>
  </si>
  <si>
    <t>4.30</t>
  </si>
  <si>
    <t>11.51</t>
  </si>
  <si>
    <t>jaunimas</t>
  </si>
  <si>
    <t>vyrai</t>
  </si>
  <si>
    <t>jauniai</t>
  </si>
  <si>
    <t>Varžybų vyr. teisėjas</t>
  </si>
  <si>
    <t>Klaipėda, LAM</t>
  </si>
  <si>
    <t>2015.03.13-14</t>
  </si>
  <si>
    <t>Benas</t>
  </si>
  <si>
    <t>Kentra</t>
  </si>
  <si>
    <t>savarankiškai</t>
  </si>
  <si>
    <t>6.32</t>
  </si>
  <si>
    <t>13.22</t>
  </si>
  <si>
    <t>8.95</t>
  </si>
  <si>
    <t>3:04.15</t>
  </si>
  <si>
    <t>7.65</t>
  </si>
  <si>
    <t>665</t>
  </si>
  <si>
    <t>5.83</t>
  </si>
  <si>
    <t>550</t>
  </si>
  <si>
    <t>12.30</t>
  </si>
  <si>
    <t>625</t>
  </si>
  <si>
    <t>627</t>
  </si>
  <si>
    <t>8.89</t>
  </si>
  <si>
    <t>717</t>
  </si>
  <si>
    <t>702</t>
  </si>
  <si>
    <t>3:28.09</t>
  </si>
  <si>
    <t>415</t>
  </si>
  <si>
    <t>7.97</t>
  </si>
  <si>
    <t>568</t>
  </si>
  <si>
    <t>10.12</t>
  </si>
  <si>
    <t>493</t>
  </si>
  <si>
    <t>10.47</t>
  </si>
  <si>
    <t>456</t>
  </si>
  <si>
    <t>3.43.80</t>
  </si>
  <si>
    <t>300</t>
  </si>
  <si>
    <t>5.05</t>
  </si>
  <si>
    <t>392</t>
  </si>
  <si>
    <t>9.37</t>
  </si>
  <si>
    <t>448</t>
  </si>
  <si>
    <t>283</t>
  </si>
  <si>
    <t>11.34</t>
  </si>
  <si>
    <t>316</t>
  </si>
  <si>
    <t>357</t>
  </si>
  <si>
    <t>3:10.96</t>
  </si>
  <si>
    <t>501</t>
  </si>
  <si>
    <t>7.32</t>
  </si>
  <si>
    <t>772</t>
  </si>
  <si>
    <t>5.80</t>
  </si>
  <si>
    <t>544</t>
  </si>
  <si>
    <t>14.42</t>
  </si>
  <si>
    <t>754</t>
  </si>
  <si>
    <t>1.70</t>
  </si>
  <si>
    <t>DQ</t>
  </si>
  <si>
    <t>8.05</t>
  </si>
  <si>
    <t>545</t>
  </si>
  <si>
    <t>5.78</t>
  </si>
  <si>
    <t>8.22</t>
  </si>
  <si>
    <t>379</t>
  </si>
  <si>
    <t>10.85</t>
  </si>
  <si>
    <t>562</t>
  </si>
  <si>
    <t>3:04.73</t>
  </si>
  <si>
    <t>619</t>
  </si>
  <si>
    <t>Ernestas</t>
  </si>
  <si>
    <t>Nekraševičius</t>
  </si>
  <si>
    <t>719</t>
  </si>
  <si>
    <t>5.69</t>
  </si>
  <si>
    <t>521</t>
  </si>
  <si>
    <t>8.15</t>
  </si>
  <si>
    <t>393</t>
  </si>
  <si>
    <t>1.75</t>
  </si>
  <si>
    <t>585</t>
  </si>
  <si>
    <t>8.55</t>
  </si>
  <si>
    <t>848</t>
  </si>
  <si>
    <t>2.00</t>
  </si>
  <si>
    <t>140</t>
  </si>
  <si>
    <t>3:23.69</t>
  </si>
  <si>
    <t>451</t>
  </si>
  <si>
    <t>Mantas</t>
  </si>
  <si>
    <t>Stonkus</t>
  </si>
  <si>
    <t>7.70</t>
  </si>
  <si>
    <t>650</t>
  </si>
  <si>
    <t>5.45</t>
  </si>
  <si>
    <t>471</t>
  </si>
  <si>
    <t>10.30</t>
  </si>
  <si>
    <t>504</t>
  </si>
  <si>
    <t>10.18</t>
  </si>
  <si>
    <t>508</t>
  </si>
  <si>
    <t>457</t>
  </si>
  <si>
    <t>3:30.21</t>
  </si>
  <si>
    <t>399</t>
  </si>
  <si>
    <t>Laurynas</t>
  </si>
  <si>
    <t>Vičas</t>
  </si>
  <si>
    <t>V.Beržinskaitė</t>
  </si>
  <si>
    <t>7.69</t>
  </si>
  <si>
    <t>653</t>
  </si>
  <si>
    <t>6.07</t>
  </si>
  <si>
    <t>602</t>
  </si>
  <si>
    <t>9.36</t>
  </si>
  <si>
    <t>447</t>
  </si>
  <si>
    <t>1.60</t>
  </si>
  <si>
    <t>464</t>
  </si>
  <si>
    <t>11.66</t>
  </si>
  <si>
    <t>271</t>
  </si>
  <si>
    <t>3:28.93</t>
  </si>
  <si>
    <t>409</t>
  </si>
  <si>
    <t>Šniepas</t>
  </si>
  <si>
    <t>8.17</t>
  </si>
  <si>
    <t>5.11</t>
  </si>
  <si>
    <t>4.60</t>
  </si>
  <si>
    <t>308</t>
  </si>
  <si>
    <t>8.33</t>
  </si>
  <si>
    <t>386</t>
  </si>
  <si>
    <t>389</t>
  </si>
  <si>
    <t>12.51</t>
  </si>
  <si>
    <t>168</t>
  </si>
  <si>
    <t>3:28.51</t>
  </si>
  <si>
    <t>412</t>
  </si>
  <si>
    <t>Deividas</t>
  </si>
  <si>
    <t>D.D.Senkai</t>
  </si>
  <si>
    <t>8.40</t>
  </si>
  <si>
    <t>449</t>
  </si>
  <si>
    <t>5.17</t>
  </si>
  <si>
    <t>8.47</t>
  </si>
  <si>
    <t>397</t>
  </si>
  <si>
    <t>11.00</t>
  </si>
  <si>
    <t>368</t>
  </si>
  <si>
    <t>2.20</t>
  </si>
  <si>
    <t>179</t>
  </si>
  <si>
    <t>3.18.18</t>
  </si>
  <si>
    <t>497</t>
  </si>
  <si>
    <t>jaunučiai</t>
  </si>
  <si>
    <t>Andrius</t>
  </si>
  <si>
    <t>Liudžius</t>
  </si>
  <si>
    <t>9.05</t>
  </si>
  <si>
    <t>293</t>
  </si>
  <si>
    <t>4.25</t>
  </si>
  <si>
    <t>247</t>
  </si>
  <si>
    <t>9.28</t>
  </si>
  <si>
    <t>443</t>
  </si>
  <si>
    <t>12.83</t>
  </si>
  <si>
    <t>135</t>
  </si>
  <si>
    <t>240</t>
  </si>
  <si>
    <t>220</t>
  </si>
  <si>
    <t>4:14.16</t>
  </si>
  <si>
    <t>127</t>
  </si>
  <si>
    <t>Tadas</t>
  </si>
  <si>
    <t>Tinginys</t>
  </si>
  <si>
    <t>9.02</t>
  </si>
  <si>
    <t>4.08</t>
  </si>
  <si>
    <t>219</t>
  </si>
  <si>
    <t>6.48</t>
  </si>
  <si>
    <t>277</t>
  </si>
  <si>
    <t>1.30</t>
  </si>
  <si>
    <t>250</t>
  </si>
  <si>
    <t>12.13</t>
  </si>
  <si>
    <t>211</t>
  </si>
  <si>
    <t>3:49.43</t>
  </si>
  <si>
    <t>263</t>
  </si>
  <si>
    <t>Daividavičius</t>
  </si>
  <si>
    <t>9.21</t>
  </si>
  <si>
    <t>259</t>
  </si>
  <si>
    <t>4.01</t>
  </si>
  <si>
    <t>207</t>
  </si>
  <si>
    <t>6.55</t>
  </si>
  <si>
    <t>281</t>
  </si>
  <si>
    <t>1.15</t>
  </si>
  <si>
    <t>159</t>
  </si>
  <si>
    <t>242</t>
  </si>
  <si>
    <t>48</t>
  </si>
  <si>
    <t>Karolis</t>
  </si>
  <si>
    <t>Vinčiūnas</t>
  </si>
  <si>
    <t>9.08</t>
  </si>
  <si>
    <t>287</t>
  </si>
  <si>
    <t>3.97</t>
  </si>
  <si>
    <t>201</t>
  </si>
  <si>
    <t>6.75</t>
  </si>
  <si>
    <t>12.86</t>
  </si>
  <si>
    <t>132</t>
  </si>
  <si>
    <t>4:30.00</t>
  </si>
  <si>
    <t>64</t>
  </si>
  <si>
    <t>4:35.00</t>
  </si>
  <si>
    <t>Klaipėdos miesto daugiakovių varžybos</t>
  </si>
  <si>
    <t>5-kovė</t>
  </si>
  <si>
    <t>moterys</t>
  </si>
  <si>
    <t>60bb</t>
  </si>
  <si>
    <t>Rutulys</t>
  </si>
  <si>
    <t>Svetlana</t>
  </si>
  <si>
    <t>Pugacheva</t>
  </si>
  <si>
    <t>10.57</t>
  </si>
  <si>
    <t>609</t>
  </si>
  <si>
    <t>1.36</t>
  </si>
  <si>
    <t>470</t>
  </si>
  <si>
    <t>9.40</t>
  </si>
  <si>
    <t>490</t>
  </si>
  <si>
    <t>3.96</t>
  </si>
  <si>
    <t>299</t>
  </si>
  <si>
    <t>3:24.39</t>
  </si>
  <si>
    <t>172</t>
  </si>
  <si>
    <t>jaunuolės</t>
  </si>
  <si>
    <t>Viktorija</t>
  </si>
  <si>
    <t>Železoglaitė</t>
  </si>
  <si>
    <t>11.38</t>
  </si>
  <si>
    <t>476</t>
  </si>
  <si>
    <t>1.18</t>
  </si>
  <si>
    <t>7.15</t>
  </si>
  <si>
    <t>345</t>
  </si>
  <si>
    <t>4.48</t>
  </si>
  <si>
    <t>423</t>
  </si>
  <si>
    <t>2:54.87</t>
  </si>
  <si>
    <t>414</t>
  </si>
  <si>
    <t>jaunės</t>
  </si>
  <si>
    <t>Skaistė</t>
  </si>
  <si>
    <t>Daškevičiūtė</t>
  </si>
  <si>
    <t>J.R.Beržinskai</t>
  </si>
  <si>
    <t>11.29</t>
  </si>
  <si>
    <t>6.74</t>
  </si>
  <si>
    <t>318</t>
  </si>
  <si>
    <t>4.63</t>
  </si>
  <si>
    <t>461</t>
  </si>
  <si>
    <t>645</t>
  </si>
  <si>
    <t>Goda</t>
  </si>
  <si>
    <t>Gustytė</t>
  </si>
  <si>
    <t>11.69</t>
  </si>
  <si>
    <t>429</t>
  </si>
  <si>
    <t>7.56</t>
  </si>
  <si>
    <t>371</t>
  </si>
  <si>
    <t>4.41</t>
  </si>
  <si>
    <t>406</t>
  </si>
  <si>
    <t>2:50.77</t>
  </si>
  <si>
    <t>Monika</t>
  </si>
  <si>
    <t>Janonytė</t>
  </si>
  <si>
    <t>1.24</t>
  </si>
  <si>
    <t>350</t>
  </si>
  <si>
    <t>7.55</t>
  </si>
  <si>
    <t>370</t>
  </si>
  <si>
    <t>4.53</t>
  </si>
  <si>
    <t>436</t>
  </si>
  <si>
    <t>3:22.58</t>
  </si>
  <si>
    <t>184</t>
  </si>
  <si>
    <t>Kotryna</t>
  </si>
  <si>
    <t>Semionovaitė</t>
  </si>
  <si>
    <t>7.06</t>
  </si>
  <si>
    <t>4.61</t>
  </si>
  <si>
    <t>jaunutės</t>
  </si>
  <si>
    <t>Gintarė</t>
  </si>
  <si>
    <t>Griciūtė</t>
  </si>
  <si>
    <t>9.43</t>
  </si>
  <si>
    <t>822</t>
  </si>
  <si>
    <t>736</t>
  </si>
  <si>
    <t>11.11</t>
  </si>
  <si>
    <t>5.21</t>
  </si>
  <si>
    <t>617</t>
  </si>
  <si>
    <t>3:11.93</t>
  </si>
  <si>
    <t>267</t>
  </si>
  <si>
    <t>Tirevičiūtė</t>
  </si>
  <si>
    <t>11.08</t>
  </si>
  <si>
    <t>523</t>
  </si>
  <si>
    <t>1.55</t>
  </si>
  <si>
    <t>678</t>
  </si>
  <si>
    <t>8.10</t>
  </si>
  <si>
    <t>4.42</t>
  </si>
  <si>
    <t>408</t>
  </si>
  <si>
    <t>3:35.17</t>
  </si>
  <si>
    <t>108</t>
  </si>
  <si>
    <t>Klaipėdos miesto  lengvosios atletikos trikovių varžybos</t>
  </si>
  <si>
    <t>LAM, Klaipėda</t>
  </si>
  <si>
    <t>Jaunutės</t>
  </si>
  <si>
    <t>Vardas</t>
  </si>
  <si>
    <t>Pavardė</t>
  </si>
  <si>
    <t>Gimimo data</t>
  </si>
  <si>
    <t>200 m</t>
  </si>
  <si>
    <t>Rutulys(3)</t>
  </si>
  <si>
    <t>Taškai</t>
  </si>
  <si>
    <t>Ieva</t>
  </si>
  <si>
    <t>Budginaitė</t>
  </si>
  <si>
    <t>Saulė</t>
  </si>
  <si>
    <t>Štombergaitė</t>
  </si>
  <si>
    <t>Gabrielė</t>
  </si>
  <si>
    <t>Galdikaitė</t>
  </si>
  <si>
    <t>28.35</t>
  </si>
  <si>
    <t>6.83</t>
  </si>
  <si>
    <t>4.32</t>
  </si>
  <si>
    <t>V.Baronienė</t>
  </si>
  <si>
    <t>Beatričė</t>
  </si>
  <si>
    <t>Černiūtė</t>
  </si>
  <si>
    <t>Ugnė</t>
  </si>
  <si>
    <t>Žvinklytė</t>
  </si>
  <si>
    <t>28.39</t>
  </si>
  <si>
    <t>Kamilė</t>
  </si>
  <si>
    <t>Sanajevaitė</t>
  </si>
  <si>
    <t>Karolina</t>
  </si>
  <si>
    <t>Zeleniūtė</t>
  </si>
  <si>
    <t>28.72</t>
  </si>
  <si>
    <t>Miglė</t>
  </si>
  <si>
    <t>Paulikaitė</t>
  </si>
  <si>
    <t>Karina</t>
  </si>
  <si>
    <t>Jasadavičiūtė</t>
  </si>
  <si>
    <t>31.26</t>
  </si>
  <si>
    <t>A.Vilčinskienė   R.Adomaitienė</t>
  </si>
  <si>
    <t>Indrė</t>
  </si>
  <si>
    <t>Novikaitė</t>
  </si>
  <si>
    <t>Aurėja</t>
  </si>
  <si>
    <t>Vaičekauskaitė</t>
  </si>
  <si>
    <t>31.72</t>
  </si>
  <si>
    <t>8.93</t>
  </si>
  <si>
    <t>3.86</t>
  </si>
  <si>
    <t>O.Grybauskienė</t>
  </si>
  <si>
    <t>Jokubaitytė</t>
  </si>
  <si>
    <t>29.77</t>
  </si>
  <si>
    <t>5.00</t>
  </si>
  <si>
    <t>Erika</t>
  </si>
  <si>
    <t>Rimkutė</t>
  </si>
  <si>
    <t>29.52</t>
  </si>
  <si>
    <t>Emilija</t>
  </si>
  <si>
    <t>Nevieraitė</t>
  </si>
  <si>
    <t>29.92</t>
  </si>
  <si>
    <t>Justina</t>
  </si>
  <si>
    <t>Petrutytė</t>
  </si>
  <si>
    <t>2000 12 01</t>
  </si>
  <si>
    <t>31.69</t>
  </si>
  <si>
    <t>Greta</t>
  </si>
  <si>
    <t>Piluckytė</t>
  </si>
  <si>
    <t>32.42</t>
  </si>
  <si>
    <t>Kornelija</t>
  </si>
  <si>
    <t>Saunorytė</t>
  </si>
  <si>
    <t>33.43</t>
  </si>
  <si>
    <t>D.Senkai</t>
  </si>
  <si>
    <t>Radvilė</t>
  </si>
  <si>
    <t>Nausėdaitė</t>
  </si>
  <si>
    <t>7.93</t>
  </si>
  <si>
    <t>Otilija</t>
  </si>
  <si>
    <t>Skripkaitė</t>
  </si>
  <si>
    <t>2000 05 22</t>
  </si>
  <si>
    <t>36.47</t>
  </si>
  <si>
    <t>5.46</t>
  </si>
  <si>
    <t>R.Murašovienė</t>
  </si>
  <si>
    <t>Liucija</t>
  </si>
  <si>
    <t>Vaitkevičiūtė</t>
  </si>
  <si>
    <t>37.59</t>
  </si>
  <si>
    <t>4.70</t>
  </si>
  <si>
    <t>Golubovskytė</t>
  </si>
  <si>
    <t>2000 12 03</t>
  </si>
  <si>
    <t>Klaipėdos miesto  lengvosios atletikos keturkovių varžybos</t>
  </si>
  <si>
    <t>Jaunučiai</t>
  </si>
  <si>
    <t>60 m</t>
  </si>
  <si>
    <t>Povilas</t>
  </si>
  <si>
    <t>Šiliauskas</t>
  </si>
  <si>
    <t>4.56</t>
  </si>
  <si>
    <t>E.Norvilas</t>
  </si>
  <si>
    <t>Edgaras</t>
  </si>
  <si>
    <t>Benkunskas</t>
  </si>
  <si>
    <t>Titas</t>
  </si>
  <si>
    <t>Tamašauskas</t>
  </si>
  <si>
    <t>8.52</t>
  </si>
  <si>
    <t>Nojus</t>
  </si>
  <si>
    <t>Vaišvila</t>
  </si>
  <si>
    <t>Justas</t>
  </si>
  <si>
    <t>Vilčinskas</t>
  </si>
  <si>
    <t>Marius</t>
  </si>
  <si>
    <t>Daškevičius</t>
  </si>
  <si>
    <t>8.57</t>
  </si>
  <si>
    <t>Lukavičius</t>
  </si>
  <si>
    <t>9.60</t>
  </si>
  <si>
    <t>Egidijus</t>
  </si>
  <si>
    <t>Zaniauskas</t>
  </si>
  <si>
    <t>Kęstutis</t>
  </si>
  <si>
    <t>Grikšas</t>
  </si>
  <si>
    <t xml:space="preserve">J.Martinkus </t>
  </si>
  <si>
    <t>Giedrius</t>
  </si>
  <si>
    <t>Martišauskas</t>
  </si>
  <si>
    <t>Vykintas</t>
  </si>
  <si>
    <t>Dolobauskas</t>
  </si>
  <si>
    <t>Osvaldas</t>
  </si>
  <si>
    <t>Gedrimas</t>
  </si>
  <si>
    <t>R.Kazlauskas, V.Beržinskienė</t>
  </si>
  <si>
    <t>60 bb</t>
  </si>
  <si>
    <t>800 m</t>
  </si>
  <si>
    <t>Rutulys (3)</t>
  </si>
  <si>
    <t>2:33.88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</si>
</sst>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-mm\-dd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u val="single"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52" fillId="0" borderId="0" xfId="0" applyFont="1" applyAlignment="1">
      <alignment/>
    </xf>
    <xf numFmtId="14" fontId="52" fillId="0" borderId="0" xfId="0" applyNumberFormat="1" applyFont="1" applyAlignment="1">
      <alignment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2" fontId="13" fillId="0" borderId="11" xfId="0" applyNumberFormat="1" applyFont="1" applyBorder="1" applyAlignment="1">
      <alignment horizontal="center"/>
    </xf>
    <xf numFmtId="2" fontId="13" fillId="0" borderId="11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0" xfId="55" applyFont="1" applyBorder="1" applyAlignment="1">
      <alignment horizontal="center" vertical="center"/>
      <protection/>
    </xf>
    <xf numFmtId="0" fontId="9" fillId="0" borderId="0" xfId="55" applyFont="1" applyBorder="1" applyAlignment="1">
      <alignment horizontal="right" vertical="center"/>
      <protection/>
    </xf>
    <xf numFmtId="0" fontId="11" fillId="0" borderId="0" xfId="55" applyFont="1" applyBorder="1" applyAlignment="1">
      <alignment horizontal="left" vertical="center"/>
      <protection/>
    </xf>
    <xf numFmtId="164" fontId="9" fillId="0" borderId="0" xfId="55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/>
    </xf>
    <xf numFmtId="1" fontId="11" fillId="0" borderId="0" xfId="55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 wrapText="1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54" fillId="0" borderId="0" xfId="0" applyFont="1" applyAlignment="1">
      <alignment horizontal="left"/>
    </xf>
    <xf numFmtId="49" fontId="55" fillId="0" borderId="13" xfId="0" applyNumberFormat="1" applyFont="1" applyBorder="1" applyAlignment="1">
      <alignment horizontal="center"/>
    </xf>
    <xf numFmtId="49" fontId="55" fillId="0" borderId="14" xfId="0" applyNumberFormat="1" applyFont="1" applyBorder="1" applyAlignment="1">
      <alignment horizontal="center"/>
    </xf>
    <xf numFmtId="49" fontId="56" fillId="0" borderId="15" xfId="0" applyNumberFormat="1" applyFont="1" applyBorder="1" applyAlignment="1">
      <alignment horizontal="center"/>
    </xf>
    <xf numFmtId="49" fontId="56" fillId="0" borderId="16" xfId="0" applyNumberFormat="1" applyFont="1" applyBorder="1" applyAlignment="1">
      <alignment horizontal="center"/>
    </xf>
    <xf numFmtId="2" fontId="13" fillId="0" borderId="17" xfId="0" applyNumberFormat="1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49" fontId="55" fillId="0" borderId="11" xfId="0" applyNumberFormat="1" applyFont="1" applyBorder="1" applyAlignment="1">
      <alignment horizontal="center"/>
    </xf>
    <xf numFmtId="49" fontId="56" fillId="0" borderId="12" xfId="0" applyNumberFormat="1" applyFont="1" applyBorder="1" applyAlignment="1">
      <alignment horizontal="center"/>
    </xf>
    <xf numFmtId="49" fontId="55" fillId="0" borderId="17" xfId="0" applyNumberFormat="1" applyFont="1" applyBorder="1" applyAlignment="1">
      <alignment horizontal="center"/>
    </xf>
    <xf numFmtId="49" fontId="57" fillId="0" borderId="12" xfId="0" applyNumberFormat="1" applyFont="1" applyBorder="1" applyAlignment="1">
      <alignment horizontal="center"/>
    </xf>
    <xf numFmtId="2" fontId="13" fillId="0" borderId="18" xfId="0" applyNumberFormat="1" applyFont="1" applyFill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49" fontId="58" fillId="0" borderId="19" xfId="0" applyNumberFormat="1" applyFont="1" applyBorder="1" applyAlignment="1">
      <alignment horizontal="center"/>
    </xf>
    <xf numFmtId="49" fontId="58" fillId="0" borderId="13" xfId="0" applyNumberFormat="1" applyFont="1" applyBorder="1" applyAlignment="1">
      <alignment horizontal="center"/>
    </xf>
    <xf numFmtId="49" fontId="58" fillId="0" borderId="14" xfId="0" applyNumberFormat="1" applyFont="1" applyBorder="1" applyAlignment="1">
      <alignment horizontal="center"/>
    </xf>
    <xf numFmtId="49" fontId="59" fillId="0" borderId="20" xfId="0" applyNumberFormat="1" applyFont="1" applyBorder="1" applyAlignment="1">
      <alignment horizontal="center"/>
    </xf>
    <xf numFmtId="49" fontId="59" fillId="0" borderId="15" xfId="0" applyNumberFormat="1" applyFont="1" applyBorder="1" applyAlignment="1">
      <alignment horizontal="center"/>
    </xf>
    <xf numFmtId="49" fontId="59" fillId="0" borderId="16" xfId="0" applyNumberFormat="1" applyFont="1" applyBorder="1" applyAlignment="1">
      <alignment horizontal="center"/>
    </xf>
    <xf numFmtId="49" fontId="58" fillId="0" borderId="11" xfId="0" applyNumberFormat="1" applyFont="1" applyBorder="1" applyAlignment="1">
      <alignment horizontal="center"/>
    </xf>
    <xf numFmtId="49" fontId="59" fillId="0" borderId="12" xfId="0" applyNumberFormat="1" applyFont="1" applyBorder="1" applyAlignment="1">
      <alignment horizontal="center"/>
    </xf>
    <xf numFmtId="49" fontId="58" fillId="0" borderId="17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2" fontId="13" fillId="0" borderId="18" xfId="0" applyNumberFormat="1" applyFont="1" applyBorder="1" applyAlignment="1">
      <alignment horizontal="center"/>
    </xf>
    <xf numFmtId="0" fontId="9" fillId="0" borderId="10" xfId="55" applyFont="1" applyBorder="1" applyAlignment="1">
      <alignment horizontal="center" vertical="center"/>
      <protection/>
    </xf>
    <xf numFmtId="0" fontId="9" fillId="0" borderId="10" xfId="55" applyFont="1" applyBorder="1" applyAlignment="1">
      <alignment horizontal="right" vertical="center"/>
      <protection/>
    </xf>
    <xf numFmtId="0" fontId="11" fillId="0" borderId="10" xfId="55" applyFont="1" applyBorder="1" applyAlignment="1">
      <alignment horizontal="left" vertical="center"/>
      <protection/>
    </xf>
    <xf numFmtId="164" fontId="9" fillId="0" borderId="21" xfId="55" applyNumberFormat="1" applyFont="1" applyBorder="1" applyAlignment="1">
      <alignment horizontal="center" vertical="center"/>
      <protection/>
    </xf>
    <xf numFmtId="1" fontId="11" fillId="0" borderId="22" xfId="55" applyNumberFormat="1" applyFont="1" applyBorder="1" applyAlignment="1">
      <alignment horizontal="center" vertical="center"/>
      <protection/>
    </xf>
    <xf numFmtId="0" fontId="14" fillId="0" borderId="10" xfId="0" applyFont="1" applyBorder="1" applyAlignment="1">
      <alignment vertical="center" wrapText="1"/>
    </xf>
    <xf numFmtId="164" fontId="9" fillId="0" borderId="10" xfId="55" applyNumberFormat="1" applyFont="1" applyBorder="1" applyAlignment="1">
      <alignment horizontal="center" vertical="center"/>
      <protection/>
    </xf>
    <xf numFmtId="1" fontId="11" fillId="0" borderId="10" xfId="55" applyNumberFormat="1" applyFont="1" applyBorder="1" applyAlignment="1">
      <alignment horizontal="center" vertical="center"/>
      <protection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5" fillId="0" borderId="10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">
      <selection activeCell="M16" sqref="M16"/>
    </sheetView>
  </sheetViews>
  <sheetFormatPr defaultColWidth="11.421875" defaultRowHeight="15"/>
  <cols>
    <col min="1" max="1" width="5.00390625" style="6" customWidth="1"/>
    <col min="2" max="2" width="9.421875" style="6" customWidth="1"/>
    <col min="3" max="3" width="16.28125" style="6" customWidth="1"/>
    <col min="4" max="4" width="12.7109375" style="8" customWidth="1"/>
    <col min="5" max="5" width="7.8515625" style="8" customWidth="1"/>
    <col min="6" max="6" width="11.7109375" style="8" customWidth="1"/>
    <col min="7" max="7" width="7.8515625" style="8" customWidth="1"/>
    <col min="8" max="8" width="12.28125" style="8" customWidth="1"/>
    <col min="9" max="9" width="17.00390625" style="6" customWidth="1"/>
    <col min="10" max="16384" width="11.421875" style="6" customWidth="1"/>
  </cols>
  <sheetData>
    <row r="2" spans="2:9" ht="15" customHeight="1">
      <c r="B2" s="7" t="s">
        <v>287</v>
      </c>
      <c r="I2" s="9"/>
    </row>
    <row r="3" spans="2:9" ht="15" customHeight="1">
      <c r="B3" s="7"/>
      <c r="I3" s="9"/>
    </row>
    <row r="4" spans="2:9" ht="15" customHeight="1">
      <c r="B4" s="10" t="s">
        <v>288</v>
      </c>
      <c r="I4" s="9"/>
    </row>
    <row r="5" spans="1:10" s="10" customFormat="1" ht="15" customHeight="1">
      <c r="A5" s="6"/>
      <c r="B5" s="11"/>
      <c r="D5" s="11"/>
      <c r="E5" s="11"/>
      <c r="F5" s="11"/>
      <c r="G5" s="11"/>
      <c r="H5" s="12">
        <v>42076</v>
      </c>
      <c r="I5" s="9"/>
      <c r="J5" s="11"/>
    </row>
    <row r="6" spans="2:7" ht="15" customHeight="1">
      <c r="B6" s="10" t="s">
        <v>289</v>
      </c>
      <c r="D6" s="11"/>
      <c r="G6" s="6"/>
    </row>
    <row r="7" spans="2:7" ht="15" customHeight="1">
      <c r="B7" s="10"/>
      <c r="D7" s="11"/>
      <c r="G7" s="6"/>
    </row>
    <row r="8" spans="1:9" ht="15" customHeight="1">
      <c r="A8" s="13" t="s">
        <v>1</v>
      </c>
      <c r="B8" s="14" t="s">
        <v>290</v>
      </c>
      <c r="C8" s="15" t="s">
        <v>291</v>
      </c>
      <c r="D8" s="13" t="s">
        <v>292</v>
      </c>
      <c r="E8" s="13" t="s">
        <v>293</v>
      </c>
      <c r="F8" s="13" t="s">
        <v>294</v>
      </c>
      <c r="G8" s="13" t="s">
        <v>3</v>
      </c>
      <c r="H8" s="13" t="s">
        <v>295</v>
      </c>
      <c r="I8" s="15" t="s">
        <v>2</v>
      </c>
    </row>
    <row r="9" spans="1:9" ht="15" customHeight="1">
      <c r="A9" s="65">
        <v>1</v>
      </c>
      <c r="B9" s="66" t="s">
        <v>296</v>
      </c>
      <c r="C9" s="67" t="s">
        <v>297</v>
      </c>
      <c r="D9" s="68">
        <v>36581</v>
      </c>
      <c r="E9" s="16">
        <v>29.01</v>
      </c>
      <c r="F9" s="17">
        <v>8.04</v>
      </c>
      <c r="G9" s="16">
        <v>4.47</v>
      </c>
      <c r="H9" s="69">
        <f>SUM(E10:G10)</f>
        <v>1376</v>
      </c>
      <c r="I9" s="73" t="s">
        <v>236</v>
      </c>
    </row>
    <row r="10" spans="1:9" ht="15" customHeight="1">
      <c r="A10" s="65"/>
      <c r="B10" s="66" t="s">
        <v>298</v>
      </c>
      <c r="C10" s="67" t="s">
        <v>299</v>
      </c>
      <c r="D10" s="68">
        <v>36340</v>
      </c>
      <c r="E10" s="18">
        <v>553</v>
      </c>
      <c r="F10" s="18">
        <v>402</v>
      </c>
      <c r="G10" s="18">
        <v>421</v>
      </c>
      <c r="H10" s="69"/>
      <c r="I10" s="74"/>
    </row>
    <row r="11" spans="1:9" ht="15" customHeight="1">
      <c r="A11" s="65">
        <v>2</v>
      </c>
      <c r="B11" s="66" t="s">
        <v>300</v>
      </c>
      <c r="C11" s="67" t="s">
        <v>301</v>
      </c>
      <c r="D11" s="68">
        <v>37246</v>
      </c>
      <c r="E11" s="16" t="s">
        <v>302</v>
      </c>
      <c r="F11" s="17" t="s">
        <v>303</v>
      </c>
      <c r="G11" s="16" t="s">
        <v>304</v>
      </c>
      <c r="H11" s="69">
        <f>SUM(E12:G12)</f>
        <v>1312</v>
      </c>
      <c r="I11" s="70" t="s">
        <v>305</v>
      </c>
    </row>
    <row r="12" spans="1:9" ht="15" customHeight="1">
      <c r="A12" s="65"/>
      <c r="B12" s="66" t="s">
        <v>306</v>
      </c>
      <c r="C12" s="67" t="s">
        <v>307</v>
      </c>
      <c r="D12" s="68">
        <v>36644</v>
      </c>
      <c r="E12" s="18">
        <v>604</v>
      </c>
      <c r="F12" s="18">
        <v>324</v>
      </c>
      <c r="G12" s="18">
        <v>384</v>
      </c>
      <c r="H12" s="69"/>
      <c r="I12" s="70"/>
    </row>
    <row r="13" spans="1:9" ht="15" customHeight="1">
      <c r="A13" s="65">
        <v>3</v>
      </c>
      <c r="B13" s="66" t="s">
        <v>308</v>
      </c>
      <c r="C13" s="67" t="s">
        <v>309</v>
      </c>
      <c r="D13" s="68">
        <v>36993</v>
      </c>
      <c r="E13" s="16" t="s">
        <v>310</v>
      </c>
      <c r="F13" s="17">
        <v>6.08</v>
      </c>
      <c r="G13" s="16">
        <v>4.2</v>
      </c>
      <c r="H13" s="69">
        <f>SUM(E14:G14)</f>
        <v>1231</v>
      </c>
      <c r="I13" s="70" t="s">
        <v>236</v>
      </c>
    </row>
    <row r="14" spans="1:9" ht="15" customHeight="1">
      <c r="A14" s="65"/>
      <c r="B14" s="66" t="s">
        <v>311</v>
      </c>
      <c r="C14" s="67" t="s">
        <v>312</v>
      </c>
      <c r="D14" s="68">
        <v>36543</v>
      </c>
      <c r="E14" s="18">
        <v>600</v>
      </c>
      <c r="F14" s="18">
        <v>276</v>
      </c>
      <c r="G14" s="18">
        <v>355</v>
      </c>
      <c r="H14" s="69"/>
      <c r="I14" s="70"/>
    </row>
    <row r="15" spans="1:9" ht="15" customHeight="1">
      <c r="A15" s="65">
        <v>4</v>
      </c>
      <c r="B15" s="66" t="s">
        <v>313</v>
      </c>
      <c r="C15" s="67" t="s">
        <v>314</v>
      </c>
      <c r="D15" s="68">
        <v>36710</v>
      </c>
      <c r="E15" s="16" t="s">
        <v>315</v>
      </c>
      <c r="F15" s="17">
        <v>7.6</v>
      </c>
      <c r="G15" s="16">
        <v>3.88</v>
      </c>
      <c r="H15" s="69">
        <f>SUM(E16:G16)</f>
        <v>1230</v>
      </c>
      <c r="I15" s="70" t="s">
        <v>236</v>
      </c>
    </row>
    <row r="16" spans="1:9" ht="15" customHeight="1">
      <c r="A16" s="65"/>
      <c r="B16" s="66" t="s">
        <v>316</v>
      </c>
      <c r="C16" s="67" t="s">
        <v>317</v>
      </c>
      <c r="D16" s="68">
        <v>36577</v>
      </c>
      <c r="E16" s="18">
        <v>575</v>
      </c>
      <c r="F16" s="18">
        <v>374</v>
      </c>
      <c r="G16" s="18">
        <v>281</v>
      </c>
      <c r="H16" s="69"/>
      <c r="I16" s="70"/>
    </row>
    <row r="17" spans="1:9" ht="15" customHeight="1">
      <c r="A17" s="65">
        <v>5</v>
      </c>
      <c r="B17" s="66" t="s">
        <v>318</v>
      </c>
      <c r="C17" s="67" t="s">
        <v>319</v>
      </c>
      <c r="D17" s="68">
        <v>36895</v>
      </c>
      <c r="E17" s="16" t="s">
        <v>320</v>
      </c>
      <c r="F17" s="17">
        <v>7.45</v>
      </c>
      <c r="G17" s="16">
        <v>4.29</v>
      </c>
      <c r="H17" s="69">
        <f>SUM(E18:G18)</f>
        <v>1138</v>
      </c>
      <c r="I17" s="70" t="s">
        <v>321</v>
      </c>
    </row>
    <row r="18" spans="1:9" ht="15" customHeight="1">
      <c r="A18" s="65"/>
      <c r="B18" s="66" t="s">
        <v>322</v>
      </c>
      <c r="C18" s="67" t="s">
        <v>323</v>
      </c>
      <c r="D18" s="68">
        <v>36445</v>
      </c>
      <c r="E18" s="18">
        <v>398</v>
      </c>
      <c r="F18" s="18">
        <v>364</v>
      </c>
      <c r="G18" s="18">
        <v>376</v>
      </c>
      <c r="H18" s="69"/>
      <c r="I18" s="70"/>
    </row>
    <row r="19" spans="1:9" ht="15" customHeight="1">
      <c r="A19" s="65">
        <v>6</v>
      </c>
      <c r="B19" s="66" t="s">
        <v>324</v>
      </c>
      <c r="C19" s="67" t="s">
        <v>325</v>
      </c>
      <c r="D19" s="68">
        <v>36958</v>
      </c>
      <c r="E19" s="16" t="s">
        <v>326</v>
      </c>
      <c r="F19" s="17" t="s">
        <v>327</v>
      </c>
      <c r="G19" s="16" t="s">
        <v>328</v>
      </c>
      <c r="H19" s="69">
        <f>SUM(E20:G20)</f>
        <v>1105</v>
      </c>
      <c r="I19" s="70" t="s">
        <v>329</v>
      </c>
    </row>
    <row r="20" spans="1:9" ht="15" customHeight="1">
      <c r="A20" s="65"/>
      <c r="B20" s="66"/>
      <c r="C20" s="67"/>
      <c r="D20" s="68">
        <v>36515</v>
      </c>
      <c r="E20" s="18">
        <v>369</v>
      </c>
      <c r="F20" s="18">
        <v>460</v>
      </c>
      <c r="G20" s="18">
        <v>276</v>
      </c>
      <c r="H20" s="69"/>
      <c r="I20" s="70"/>
    </row>
    <row r="21" spans="1:9" ht="15" customHeight="1">
      <c r="A21" s="65">
        <v>7</v>
      </c>
      <c r="B21" s="66" t="s">
        <v>296</v>
      </c>
      <c r="C21" s="67" t="s">
        <v>330</v>
      </c>
      <c r="D21" s="68">
        <v>37175</v>
      </c>
      <c r="E21" s="16" t="s">
        <v>331</v>
      </c>
      <c r="F21" s="17" t="s">
        <v>332</v>
      </c>
      <c r="G21" s="16">
        <v>4.07</v>
      </c>
      <c r="H21" s="69">
        <f>SUM(E22:G22)</f>
        <v>1030</v>
      </c>
      <c r="I21" s="70" t="s">
        <v>236</v>
      </c>
    </row>
    <row r="22" spans="1:9" ht="15" customHeight="1">
      <c r="A22" s="65"/>
      <c r="B22" s="66"/>
      <c r="C22" s="67"/>
      <c r="D22" s="68"/>
      <c r="E22" s="18">
        <v>498</v>
      </c>
      <c r="F22" s="18">
        <v>208</v>
      </c>
      <c r="G22" s="18">
        <v>324</v>
      </c>
      <c r="H22" s="69"/>
      <c r="I22" s="70"/>
    </row>
    <row r="23" spans="1:9" ht="15" customHeight="1">
      <c r="A23" s="65">
        <v>8</v>
      </c>
      <c r="B23" s="66" t="s">
        <v>333</v>
      </c>
      <c r="C23" s="67" t="s">
        <v>334</v>
      </c>
      <c r="D23" s="71">
        <v>37117</v>
      </c>
      <c r="E23" s="19" t="s">
        <v>335</v>
      </c>
      <c r="F23" s="20">
        <v>5.22</v>
      </c>
      <c r="G23" s="19">
        <v>3.86</v>
      </c>
      <c r="H23" s="72">
        <f>SUM(E24:G24)</f>
        <v>1014</v>
      </c>
      <c r="I23" s="70" t="s">
        <v>236</v>
      </c>
    </row>
    <row r="24" spans="1:9" ht="15" customHeight="1">
      <c r="A24" s="65"/>
      <c r="B24" s="66"/>
      <c r="C24" s="67"/>
      <c r="D24" s="71"/>
      <c r="E24" s="21">
        <v>516</v>
      </c>
      <c r="F24" s="21">
        <v>222</v>
      </c>
      <c r="G24" s="21">
        <v>276</v>
      </c>
      <c r="H24" s="72"/>
      <c r="I24" s="70"/>
    </row>
    <row r="25" spans="1:9" ht="15" customHeight="1">
      <c r="A25" s="65">
        <v>9</v>
      </c>
      <c r="B25" s="66" t="s">
        <v>336</v>
      </c>
      <c r="C25" s="67" t="s">
        <v>337</v>
      </c>
      <c r="D25" s="68">
        <v>37109</v>
      </c>
      <c r="E25" s="16" t="s">
        <v>338</v>
      </c>
      <c r="F25" s="17">
        <v>5.04</v>
      </c>
      <c r="G25" s="16">
        <v>3.68</v>
      </c>
      <c r="H25" s="69">
        <f>SUM(E26:G26)</f>
        <v>936</v>
      </c>
      <c r="I25" s="70" t="s">
        <v>236</v>
      </c>
    </row>
    <row r="26" spans="1:9" ht="15" customHeight="1">
      <c r="A26" s="65"/>
      <c r="B26" s="66"/>
      <c r="C26" s="67"/>
      <c r="D26" s="68"/>
      <c r="E26" s="18">
        <v>488</v>
      </c>
      <c r="F26" s="18">
        <v>211</v>
      </c>
      <c r="G26" s="18">
        <v>237</v>
      </c>
      <c r="H26" s="69"/>
      <c r="I26" s="70"/>
    </row>
    <row r="27" spans="1:9" ht="15" customHeight="1">
      <c r="A27" s="65">
        <v>10</v>
      </c>
      <c r="B27" s="66" t="s">
        <v>339</v>
      </c>
      <c r="C27" s="67" t="s">
        <v>340</v>
      </c>
      <c r="D27" s="71" t="s">
        <v>341</v>
      </c>
      <c r="E27" s="19" t="s">
        <v>342</v>
      </c>
      <c r="F27" s="20">
        <v>6.35</v>
      </c>
      <c r="G27" s="19">
        <v>3.83</v>
      </c>
      <c r="H27" s="72">
        <f>SUM(E28:G28)</f>
        <v>935</v>
      </c>
      <c r="I27" s="70" t="s">
        <v>236</v>
      </c>
    </row>
    <row r="28" spans="1:9" ht="15" customHeight="1">
      <c r="A28" s="65"/>
      <c r="B28" s="66"/>
      <c r="C28" s="67"/>
      <c r="D28" s="71"/>
      <c r="E28" s="21">
        <v>371</v>
      </c>
      <c r="F28" s="21">
        <v>270</v>
      </c>
      <c r="G28" s="21">
        <v>294</v>
      </c>
      <c r="H28" s="72"/>
      <c r="I28" s="70"/>
    </row>
    <row r="29" spans="1:9" ht="15" customHeight="1">
      <c r="A29" s="65">
        <v>11</v>
      </c>
      <c r="B29" s="66" t="s">
        <v>343</v>
      </c>
      <c r="C29" s="67" t="s">
        <v>344</v>
      </c>
      <c r="D29" s="71">
        <v>36820</v>
      </c>
      <c r="E29" s="19" t="s">
        <v>345</v>
      </c>
      <c r="F29" s="20">
        <v>5.78</v>
      </c>
      <c r="G29" s="19">
        <v>3.85</v>
      </c>
      <c r="H29" s="72">
        <f>SUM(E30:G30)</f>
        <v>857</v>
      </c>
      <c r="I29" s="70" t="s">
        <v>321</v>
      </c>
    </row>
    <row r="30" spans="1:9" ht="15" customHeight="1">
      <c r="A30" s="65"/>
      <c r="B30" s="66"/>
      <c r="C30" s="67"/>
      <c r="D30" s="71"/>
      <c r="E30" s="21">
        <v>326</v>
      </c>
      <c r="F30" s="21">
        <v>257</v>
      </c>
      <c r="G30" s="21">
        <v>274</v>
      </c>
      <c r="H30" s="72"/>
      <c r="I30" s="70"/>
    </row>
    <row r="31" spans="1:9" ht="15" customHeight="1">
      <c r="A31" s="65">
        <v>12</v>
      </c>
      <c r="B31" s="66" t="s">
        <v>346</v>
      </c>
      <c r="C31" s="67" t="s">
        <v>347</v>
      </c>
      <c r="D31" s="68">
        <v>37122</v>
      </c>
      <c r="E31" s="16" t="s">
        <v>348</v>
      </c>
      <c r="F31" s="17">
        <v>6.17</v>
      </c>
      <c r="G31" s="16">
        <v>3.83</v>
      </c>
      <c r="H31" s="69">
        <f>SUM(E32:G32)</f>
        <v>822</v>
      </c>
      <c r="I31" s="70" t="s">
        <v>349</v>
      </c>
    </row>
    <row r="32" spans="1:9" ht="15" customHeight="1">
      <c r="A32" s="65"/>
      <c r="B32" s="66"/>
      <c r="C32" s="67"/>
      <c r="D32" s="68"/>
      <c r="E32" s="18">
        <v>270</v>
      </c>
      <c r="F32" s="18">
        <v>282</v>
      </c>
      <c r="G32" s="18">
        <v>270</v>
      </c>
      <c r="H32" s="69"/>
      <c r="I32" s="70"/>
    </row>
    <row r="33" spans="1:9" ht="15" customHeight="1">
      <c r="A33" s="65">
        <v>13</v>
      </c>
      <c r="B33" s="66" t="s">
        <v>350</v>
      </c>
      <c r="C33" s="67" t="s">
        <v>351</v>
      </c>
      <c r="D33" s="68">
        <v>36918</v>
      </c>
      <c r="E33" s="16" t="s">
        <v>75</v>
      </c>
      <c r="F33" s="17" t="s">
        <v>352</v>
      </c>
      <c r="G33" s="16">
        <v>4.13</v>
      </c>
      <c r="H33" s="69">
        <f>SUM(E34:G34)</f>
        <v>733</v>
      </c>
      <c r="I33" s="70" t="s">
        <v>349</v>
      </c>
    </row>
    <row r="34" spans="1:9" ht="15" customHeight="1">
      <c r="A34" s="65"/>
      <c r="B34" s="66"/>
      <c r="C34" s="67"/>
      <c r="D34" s="68"/>
      <c r="E34" s="18">
        <v>0</v>
      </c>
      <c r="F34" s="18">
        <v>395</v>
      </c>
      <c r="G34" s="18">
        <v>338</v>
      </c>
      <c r="H34" s="69"/>
      <c r="I34" s="70"/>
    </row>
    <row r="35" spans="1:9" ht="15" customHeight="1">
      <c r="A35" s="65">
        <v>14</v>
      </c>
      <c r="B35" s="66" t="s">
        <v>353</v>
      </c>
      <c r="C35" s="67" t="s">
        <v>354</v>
      </c>
      <c r="D35" s="68" t="s">
        <v>355</v>
      </c>
      <c r="E35" s="16" t="s">
        <v>356</v>
      </c>
      <c r="F35" s="17" t="s">
        <v>357</v>
      </c>
      <c r="G35" s="16">
        <v>3.41</v>
      </c>
      <c r="H35" s="69">
        <f>SUM(E36:G36)</f>
        <v>547</v>
      </c>
      <c r="I35" s="70" t="s">
        <v>358</v>
      </c>
    </row>
    <row r="36" spans="1:9" ht="15" customHeight="1">
      <c r="A36" s="65"/>
      <c r="B36" s="66"/>
      <c r="C36" s="67"/>
      <c r="D36" s="68"/>
      <c r="E36" s="18">
        <v>128</v>
      </c>
      <c r="F36" s="18">
        <v>237</v>
      </c>
      <c r="G36" s="18">
        <v>182</v>
      </c>
      <c r="H36" s="69"/>
      <c r="I36" s="70"/>
    </row>
    <row r="37" spans="1:9" ht="15" customHeight="1">
      <c r="A37" s="65">
        <v>15</v>
      </c>
      <c r="B37" s="66" t="s">
        <v>359</v>
      </c>
      <c r="C37" s="67" t="s">
        <v>360</v>
      </c>
      <c r="D37" s="68">
        <v>37198</v>
      </c>
      <c r="E37" s="16" t="s">
        <v>361</v>
      </c>
      <c r="F37" s="17" t="s">
        <v>362</v>
      </c>
      <c r="G37" s="16">
        <v>3.53</v>
      </c>
      <c r="H37" s="69">
        <f>SUM(E38:G38)</f>
        <v>479</v>
      </c>
      <c r="I37" s="70" t="s">
        <v>358</v>
      </c>
    </row>
    <row r="38" spans="1:9" ht="15" customHeight="1">
      <c r="A38" s="65"/>
      <c r="B38" s="66"/>
      <c r="C38" s="67"/>
      <c r="D38" s="68"/>
      <c r="E38" s="18">
        <v>83</v>
      </c>
      <c r="F38" s="18">
        <v>190</v>
      </c>
      <c r="G38" s="18">
        <v>206</v>
      </c>
      <c r="H38" s="69"/>
      <c r="I38" s="70"/>
    </row>
    <row r="39" spans="1:9" ht="15" customHeight="1">
      <c r="A39" s="65"/>
      <c r="B39" s="66" t="s">
        <v>308</v>
      </c>
      <c r="C39" s="67" t="s">
        <v>363</v>
      </c>
      <c r="D39" s="68" t="s">
        <v>364</v>
      </c>
      <c r="E39" s="16"/>
      <c r="F39" s="17">
        <v>6.02</v>
      </c>
      <c r="G39" s="16">
        <v>2.83</v>
      </c>
      <c r="H39" s="69">
        <f>SUM(E40:G40)</f>
        <v>353</v>
      </c>
      <c r="I39" s="70" t="s">
        <v>358</v>
      </c>
    </row>
    <row r="40" spans="1:9" ht="15" customHeight="1">
      <c r="A40" s="65"/>
      <c r="B40" s="66"/>
      <c r="C40" s="67"/>
      <c r="D40" s="68"/>
      <c r="E40" s="18">
        <f>IF(ISBLANK(E39),"",TRUNC(17.22*(E39-15.4)^2))</f>
      </c>
      <c r="F40" s="18">
        <v>273</v>
      </c>
      <c r="G40" s="18">
        <v>80</v>
      </c>
      <c r="H40" s="69"/>
      <c r="I40" s="70"/>
    </row>
    <row r="41" spans="1:9" ht="15" customHeight="1">
      <c r="A41" s="22"/>
      <c r="B41" s="23"/>
      <c r="C41" s="24"/>
      <c r="D41" s="25"/>
      <c r="E41" s="26"/>
      <c r="F41" s="26"/>
      <c r="G41" s="26"/>
      <c r="H41" s="27"/>
      <c r="I41" s="28"/>
    </row>
    <row r="42" spans="2:7" s="29" customFormat="1" ht="15" customHeight="1">
      <c r="B42" s="30" t="s">
        <v>28</v>
      </c>
      <c r="C42" s="30"/>
      <c r="D42" s="30"/>
      <c r="E42" s="30" t="s">
        <v>9</v>
      </c>
      <c r="F42" s="30"/>
      <c r="G42" s="30"/>
    </row>
  </sheetData>
  <sheetProtection/>
  <mergeCells count="96">
    <mergeCell ref="I11:I12"/>
    <mergeCell ref="A9:A10"/>
    <mergeCell ref="B9:B10"/>
    <mergeCell ref="C9:C10"/>
    <mergeCell ref="D9:D10"/>
    <mergeCell ref="H9:H10"/>
    <mergeCell ref="I9:I10"/>
    <mergeCell ref="A11:A12"/>
    <mergeCell ref="B11:B12"/>
    <mergeCell ref="C11:C12"/>
    <mergeCell ref="D11:D12"/>
    <mergeCell ref="H11:H12"/>
    <mergeCell ref="I15:I16"/>
    <mergeCell ref="A13:A14"/>
    <mergeCell ref="B13:B14"/>
    <mergeCell ref="C13:C14"/>
    <mergeCell ref="D13:D14"/>
    <mergeCell ref="H13:H14"/>
    <mergeCell ref="I13:I14"/>
    <mergeCell ref="A15:A16"/>
    <mergeCell ref="B15:B16"/>
    <mergeCell ref="C15:C16"/>
    <mergeCell ref="D15:D16"/>
    <mergeCell ref="H15:H16"/>
    <mergeCell ref="I19:I20"/>
    <mergeCell ref="A17:A18"/>
    <mergeCell ref="B17:B18"/>
    <mergeCell ref="C17:C18"/>
    <mergeCell ref="D17:D18"/>
    <mergeCell ref="H17:H18"/>
    <mergeCell ref="I17:I18"/>
    <mergeCell ref="A19:A20"/>
    <mergeCell ref="B19:B20"/>
    <mergeCell ref="C19:C20"/>
    <mergeCell ref="D19:D20"/>
    <mergeCell ref="H19:H20"/>
    <mergeCell ref="I23:I24"/>
    <mergeCell ref="A21:A22"/>
    <mergeCell ref="B21:B22"/>
    <mergeCell ref="C21:C22"/>
    <mergeCell ref="D21:D22"/>
    <mergeCell ref="H21:H22"/>
    <mergeCell ref="I21:I22"/>
    <mergeCell ref="A23:A24"/>
    <mergeCell ref="B23:B24"/>
    <mergeCell ref="C23:C24"/>
    <mergeCell ref="D23:D24"/>
    <mergeCell ref="H23:H24"/>
    <mergeCell ref="I27:I28"/>
    <mergeCell ref="A25:A26"/>
    <mergeCell ref="B25:B26"/>
    <mergeCell ref="C25:C26"/>
    <mergeCell ref="D25:D26"/>
    <mergeCell ref="H25:H26"/>
    <mergeCell ref="I25:I26"/>
    <mergeCell ref="A27:A28"/>
    <mergeCell ref="B27:B28"/>
    <mergeCell ref="C27:C28"/>
    <mergeCell ref="D27:D28"/>
    <mergeCell ref="H27:H28"/>
    <mergeCell ref="I31:I32"/>
    <mergeCell ref="A29:A30"/>
    <mergeCell ref="B29:B30"/>
    <mergeCell ref="C29:C30"/>
    <mergeCell ref="D29:D30"/>
    <mergeCell ref="H29:H30"/>
    <mergeCell ref="I29:I30"/>
    <mergeCell ref="A31:A32"/>
    <mergeCell ref="B31:B32"/>
    <mergeCell ref="C31:C32"/>
    <mergeCell ref="D31:D32"/>
    <mergeCell ref="H31:H32"/>
    <mergeCell ref="I35:I36"/>
    <mergeCell ref="A33:A34"/>
    <mergeCell ref="B33:B34"/>
    <mergeCell ref="C33:C34"/>
    <mergeCell ref="D33:D34"/>
    <mergeCell ref="H33:H34"/>
    <mergeCell ref="I33:I34"/>
    <mergeCell ref="A35:A36"/>
    <mergeCell ref="B35:B36"/>
    <mergeCell ref="C35:C36"/>
    <mergeCell ref="D35:D36"/>
    <mergeCell ref="H35:H36"/>
    <mergeCell ref="I39:I40"/>
    <mergeCell ref="A37:A38"/>
    <mergeCell ref="B37:B38"/>
    <mergeCell ref="C37:C38"/>
    <mergeCell ref="D37:D38"/>
    <mergeCell ref="H37:H38"/>
    <mergeCell ref="I37:I38"/>
    <mergeCell ref="A39:A40"/>
    <mergeCell ref="B39:B40"/>
    <mergeCell ref="C39:C40"/>
    <mergeCell ref="D39:D40"/>
    <mergeCell ref="H39:H40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25">
      <selection activeCell="M9" sqref="M9"/>
    </sheetView>
  </sheetViews>
  <sheetFormatPr defaultColWidth="10.8515625" defaultRowHeight="15"/>
  <cols>
    <col min="1" max="1" width="5.8515625" style="29" customWidth="1"/>
    <col min="2" max="2" width="9.421875" style="29" customWidth="1"/>
    <col min="3" max="3" width="14.421875" style="29" customWidth="1"/>
    <col min="4" max="4" width="12.421875" style="29" customWidth="1"/>
    <col min="5" max="5" width="7.7109375" style="29" customWidth="1"/>
    <col min="6" max="6" width="8.7109375" style="29" customWidth="1"/>
    <col min="7" max="8" width="9.421875" style="29" customWidth="1"/>
    <col min="9" max="9" width="14.00390625" style="29" customWidth="1"/>
    <col min="10" max="10" width="14.421875" style="29" customWidth="1"/>
    <col min="11" max="16384" width="10.8515625" style="29" customWidth="1"/>
  </cols>
  <sheetData>
    <row r="1" spans="4:9" s="6" customFormat="1" ht="15.75">
      <c r="D1" s="8"/>
      <c r="E1" s="8"/>
      <c r="F1" s="8"/>
      <c r="G1" s="8"/>
      <c r="H1" s="8"/>
      <c r="I1" s="8"/>
    </row>
    <row r="2" spans="2:10" s="6" customFormat="1" ht="18.75">
      <c r="B2" s="7" t="s">
        <v>365</v>
      </c>
      <c r="D2" s="8"/>
      <c r="E2" s="8"/>
      <c r="F2" s="8"/>
      <c r="G2" s="8"/>
      <c r="H2" s="8"/>
      <c r="I2" s="8"/>
      <c r="J2" s="9"/>
    </row>
    <row r="3" spans="2:10" s="6" customFormat="1" ht="18.75">
      <c r="B3" s="7"/>
      <c r="D3" s="8"/>
      <c r="E3" s="8"/>
      <c r="F3" s="8"/>
      <c r="G3" s="8"/>
      <c r="H3" s="8"/>
      <c r="I3" s="8"/>
      <c r="J3" s="9"/>
    </row>
    <row r="4" spans="2:10" s="6" customFormat="1" ht="15.75">
      <c r="B4" s="10" t="s">
        <v>288</v>
      </c>
      <c r="D4" s="8"/>
      <c r="E4" s="8"/>
      <c r="F4" s="8"/>
      <c r="G4" s="8"/>
      <c r="H4" s="8"/>
      <c r="I4" s="8"/>
      <c r="J4" s="9"/>
    </row>
    <row r="5" spans="1:11" s="10" customFormat="1" ht="15.75">
      <c r="A5" s="6"/>
      <c r="B5" s="11"/>
      <c r="D5" s="11"/>
      <c r="E5" s="11"/>
      <c r="F5" s="11"/>
      <c r="G5" s="11"/>
      <c r="H5" s="11"/>
      <c r="I5" s="12">
        <v>42076</v>
      </c>
      <c r="J5" s="9"/>
      <c r="K5" s="11"/>
    </row>
    <row r="6" spans="2:9" s="6" customFormat="1" ht="15.75">
      <c r="B6" s="10" t="s">
        <v>366</v>
      </c>
      <c r="D6" s="11"/>
      <c r="E6" s="8"/>
      <c r="F6" s="8"/>
      <c r="I6" s="8"/>
    </row>
    <row r="7" spans="1:10" s="35" customFormat="1" ht="15" customHeight="1">
      <c r="A7" s="31"/>
      <c r="B7" s="32"/>
      <c r="C7" s="31"/>
      <c r="D7" s="33"/>
      <c r="E7" s="33"/>
      <c r="F7" s="34"/>
      <c r="G7" s="31"/>
      <c r="H7" s="31"/>
      <c r="I7" s="34"/>
      <c r="J7" s="31"/>
    </row>
    <row r="8" spans="1:10" ht="15.75">
      <c r="A8" s="13" t="s">
        <v>1</v>
      </c>
      <c r="B8" s="14" t="s">
        <v>290</v>
      </c>
      <c r="C8" s="15" t="s">
        <v>291</v>
      </c>
      <c r="D8" s="13" t="s">
        <v>292</v>
      </c>
      <c r="E8" s="13" t="s">
        <v>367</v>
      </c>
      <c r="F8" s="13" t="s">
        <v>3</v>
      </c>
      <c r="G8" s="13" t="s">
        <v>294</v>
      </c>
      <c r="H8" s="13" t="s">
        <v>4</v>
      </c>
      <c r="I8" s="13" t="s">
        <v>295</v>
      </c>
      <c r="J8" s="15" t="s">
        <v>2</v>
      </c>
    </row>
    <row r="9" spans="1:10" ht="15.75">
      <c r="A9" s="75">
        <v>1</v>
      </c>
      <c r="B9" s="66" t="s">
        <v>368</v>
      </c>
      <c r="C9" s="67" t="s">
        <v>369</v>
      </c>
      <c r="D9" s="71">
        <v>37156</v>
      </c>
      <c r="E9" s="16" t="s">
        <v>142</v>
      </c>
      <c r="F9" s="16" t="s">
        <v>370</v>
      </c>
      <c r="G9" s="17">
        <v>8.2</v>
      </c>
      <c r="H9" s="17">
        <v>1.4</v>
      </c>
      <c r="I9" s="72">
        <f>SUM(E10:H10)</f>
        <v>1445</v>
      </c>
      <c r="J9" s="70" t="s">
        <v>371</v>
      </c>
    </row>
    <row r="10" spans="1:10" ht="15.75">
      <c r="A10" s="75"/>
      <c r="B10" s="66" t="s">
        <v>372</v>
      </c>
      <c r="C10" s="67" t="s">
        <v>373</v>
      </c>
      <c r="D10" s="71">
        <v>36308</v>
      </c>
      <c r="E10" s="18">
        <v>449</v>
      </c>
      <c r="F10" s="18">
        <v>301</v>
      </c>
      <c r="G10" s="18">
        <v>378</v>
      </c>
      <c r="H10" s="18">
        <v>317</v>
      </c>
      <c r="I10" s="72"/>
      <c r="J10" s="70"/>
    </row>
    <row r="11" spans="1:10" ht="15.75">
      <c r="A11" s="75">
        <v>2</v>
      </c>
      <c r="B11" s="66" t="s">
        <v>374</v>
      </c>
      <c r="C11" s="67" t="s">
        <v>375</v>
      </c>
      <c r="D11" s="71">
        <v>37316</v>
      </c>
      <c r="E11" s="16" t="s">
        <v>376</v>
      </c>
      <c r="F11" s="16">
        <v>4.72</v>
      </c>
      <c r="G11" s="17">
        <v>6.2</v>
      </c>
      <c r="H11" s="17">
        <v>1.4</v>
      </c>
      <c r="I11" s="72">
        <f>SUM(E12:H12)</f>
        <v>1325</v>
      </c>
      <c r="J11" s="70" t="s">
        <v>321</v>
      </c>
    </row>
    <row r="12" spans="1:10" ht="15.75">
      <c r="A12" s="75"/>
      <c r="B12" s="66" t="s">
        <v>377</v>
      </c>
      <c r="C12" s="67" t="s">
        <v>378</v>
      </c>
      <c r="D12" s="71">
        <v>36578</v>
      </c>
      <c r="E12" s="18">
        <v>418</v>
      </c>
      <c r="F12" s="18">
        <v>330</v>
      </c>
      <c r="G12" s="18">
        <v>260</v>
      </c>
      <c r="H12" s="18">
        <v>317</v>
      </c>
      <c r="I12" s="72"/>
      <c r="J12" s="70"/>
    </row>
    <row r="13" spans="1:10" ht="15.75">
      <c r="A13" s="75">
        <v>3</v>
      </c>
      <c r="B13" s="66" t="s">
        <v>379</v>
      </c>
      <c r="C13" s="67" t="s">
        <v>380</v>
      </c>
      <c r="D13" s="71">
        <v>37257</v>
      </c>
      <c r="E13" s="16">
        <v>9.01</v>
      </c>
      <c r="F13" s="16">
        <v>4.46</v>
      </c>
      <c r="G13" s="17">
        <v>8.74</v>
      </c>
      <c r="H13" s="17">
        <v>1.3</v>
      </c>
      <c r="I13" s="72">
        <f>SUM(E14:H14)</f>
        <v>1245</v>
      </c>
      <c r="J13" s="70" t="s">
        <v>321</v>
      </c>
    </row>
    <row r="14" spans="1:10" ht="15.75">
      <c r="A14" s="75"/>
      <c r="B14" s="66"/>
      <c r="C14" s="67"/>
      <c r="D14" s="71"/>
      <c r="E14" s="18">
        <v>302</v>
      </c>
      <c r="F14" s="18">
        <v>283</v>
      </c>
      <c r="G14" s="18">
        <v>410</v>
      </c>
      <c r="H14" s="18">
        <v>250</v>
      </c>
      <c r="I14" s="72"/>
      <c r="J14" s="70"/>
    </row>
    <row r="15" spans="1:10" ht="15.75">
      <c r="A15" s="75">
        <v>4</v>
      </c>
      <c r="B15" s="66" t="s">
        <v>381</v>
      </c>
      <c r="C15" s="67" t="s">
        <v>382</v>
      </c>
      <c r="D15" s="71">
        <v>37151</v>
      </c>
      <c r="E15" s="16" t="s">
        <v>383</v>
      </c>
      <c r="F15" s="16">
        <v>4.18</v>
      </c>
      <c r="G15" s="17">
        <v>7</v>
      </c>
      <c r="H15" s="17">
        <v>1.3</v>
      </c>
      <c r="I15" s="72">
        <f>SUM(E16:H16)</f>
        <v>1198</v>
      </c>
      <c r="J15" s="70" t="s">
        <v>236</v>
      </c>
    </row>
    <row r="16" spans="1:10" ht="15.75">
      <c r="A16" s="75"/>
      <c r="B16" s="66"/>
      <c r="C16" s="67"/>
      <c r="D16" s="71"/>
      <c r="E16" s="18">
        <v>406</v>
      </c>
      <c r="F16" s="18">
        <v>235</v>
      </c>
      <c r="G16" s="18">
        <v>307</v>
      </c>
      <c r="H16" s="18">
        <v>250</v>
      </c>
      <c r="I16" s="72"/>
      <c r="J16" s="70"/>
    </row>
    <row r="17" spans="1:10" ht="15.75">
      <c r="A17" s="75">
        <v>5</v>
      </c>
      <c r="B17" s="66" t="s">
        <v>168</v>
      </c>
      <c r="C17" s="67" t="s">
        <v>384</v>
      </c>
      <c r="D17" s="71">
        <v>37207</v>
      </c>
      <c r="E17" s="16" t="s">
        <v>385</v>
      </c>
      <c r="F17" s="16">
        <v>3</v>
      </c>
      <c r="G17" s="17">
        <v>6.83</v>
      </c>
      <c r="H17" s="17">
        <v>1.1</v>
      </c>
      <c r="I17" s="72">
        <f>SUM(E18:H18)</f>
        <v>679</v>
      </c>
      <c r="J17" s="70" t="s">
        <v>236</v>
      </c>
    </row>
    <row r="18" spans="1:10" ht="15.75">
      <c r="A18" s="75"/>
      <c r="B18" s="66"/>
      <c r="C18" s="67"/>
      <c r="D18" s="71"/>
      <c r="E18" s="18">
        <v>185</v>
      </c>
      <c r="F18" s="18">
        <v>66</v>
      </c>
      <c r="G18" s="18">
        <v>297</v>
      </c>
      <c r="H18" s="18">
        <v>131</v>
      </c>
      <c r="I18" s="72"/>
      <c r="J18" s="70"/>
    </row>
    <row r="20" spans="2:5" s="30" customFormat="1" ht="15.75">
      <c r="B20" s="30" t="s">
        <v>28</v>
      </c>
      <c r="E20" s="30" t="s">
        <v>9</v>
      </c>
    </row>
  </sheetData>
  <sheetProtection/>
  <mergeCells count="30">
    <mergeCell ref="J9:J10"/>
    <mergeCell ref="A9:A10"/>
    <mergeCell ref="B9:B10"/>
    <mergeCell ref="C9:C10"/>
    <mergeCell ref="D9:D10"/>
    <mergeCell ref="I9:I10"/>
    <mergeCell ref="J13:J14"/>
    <mergeCell ref="A11:A12"/>
    <mergeCell ref="B11:B12"/>
    <mergeCell ref="C11:C12"/>
    <mergeCell ref="D11:D12"/>
    <mergeCell ref="I11:I12"/>
    <mergeCell ref="J11:J12"/>
    <mergeCell ref="A13:A14"/>
    <mergeCell ref="B13:B14"/>
    <mergeCell ref="C13:C14"/>
    <mergeCell ref="D13:D14"/>
    <mergeCell ref="I13:I14"/>
    <mergeCell ref="J17:J18"/>
    <mergeCell ref="A15:A16"/>
    <mergeCell ref="B15:B16"/>
    <mergeCell ref="C15:C16"/>
    <mergeCell ref="D15:D16"/>
    <mergeCell ref="I15:I16"/>
    <mergeCell ref="J15:J16"/>
    <mergeCell ref="A17:A18"/>
    <mergeCell ref="B17:B18"/>
    <mergeCell ref="C17:C18"/>
    <mergeCell ref="D17:D18"/>
    <mergeCell ref="I17:I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:IV1"/>
    </sheetView>
  </sheetViews>
  <sheetFormatPr defaultColWidth="11.421875" defaultRowHeight="15"/>
  <cols>
    <col min="1" max="1" width="5.00390625" style="6" customWidth="1"/>
    <col min="2" max="2" width="9.421875" style="6" customWidth="1"/>
    <col min="3" max="3" width="16.28125" style="6" customWidth="1"/>
    <col min="4" max="4" width="12.7109375" style="8" customWidth="1"/>
    <col min="5" max="5" width="7.8515625" style="8" customWidth="1"/>
    <col min="6" max="6" width="11.7109375" style="8" customWidth="1"/>
    <col min="7" max="7" width="9.8515625" style="8" customWidth="1"/>
    <col min="8" max="8" width="11.7109375" style="8" customWidth="1"/>
    <col min="9" max="9" width="9.57421875" style="8" customWidth="1"/>
    <col min="10" max="10" width="12.28125" style="8" customWidth="1"/>
    <col min="11" max="11" width="17.00390625" style="6" customWidth="1"/>
    <col min="12" max="16384" width="11.421875" style="6" customWidth="1"/>
  </cols>
  <sheetData>
    <row r="1" spans="2:13" ht="15" customHeight="1">
      <c r="B1" s="36" t="s">
        <v>204</v>
      </c>
      <c r="C1" s="1"/>
      <c r="D1" s="4"/>
      <c r="E1" s="1"/>
      <c r="F1" s="1"/>
      <c r="G1" s="1"/>
      <c r="H1" s="1"/>
      <c r="I1" s="1"/>
      <c r="J1" s="1"/>
      <c r="K1" s="8"/>
      <c r="L1" s="8"/>
      <c r="M1" s="8"/>
    </row>
    <row r="2" spans="2:13" ht="15" customHeight="1">
      <c r="B2" s="1"/>
      <c r="C2" s="1"/>
      <c r="D2" s="4"/>
      <c r="E2" s="1"/>
      <c r="F2" s="1"/>
      <c r="G2" s="1"/>
      <c r="H2" s="1"/>
      <c r="I2" s="1"/>
      <c r="J2" s="1"/>
      <c r="K2" s="8"/>
      <c r="L2" s="8"/>
      <c r="M2" s="8"/>
    </row>
    <row r="3" spans="2:13" ht="15" customHeight="1">
      <c r="B3" s="3" t="s">
        <v>29</v>
      </c>
      <c r="C3" s="1"/>
      <c r="D3" s="4"/>
      <c r="E3" s="1"/>
      <c r="F3" s="1"/>
      <c r="G3" s="2"/>
      <c r="H3" s="1"/>
      <c r="I3" s="2"/>
      <c r="J3" s="1"/>
      <c r="K3" s="8"/>
      <c r="L3" s="8"/>
      <c r="M3" s="8"/>
    </row>
    <row r="4" spans="1:12" s="10" customFormat="1" ht="15" customHeight="1">
      <c r="A4" s="6"/>
      <c r="B4" s="1"/>
      <c r="C4" s="1"/>
      <c r="D4" s="4"/>
      <c r="E4" s="1"/>
      <c r="F4" s="1"/>
      <c r="G4" s="1"/>
      <c r="H4" s="12" t="s">
        <v>30</v>
      </c>
      <c r="I4" s="1"/>
      <c r="J4" s="1"/>
      <c r="K4" s="11"/>
      <c r="L4" s="11"/>
    </row>
    <row r="5" spans="2:9" ht="15" customHeight="1">
      <c r="B5" s="5" t="s">
        <v>205</v>
      </c>
      <c r="C5" s="5" t="s">
        <v>206</v>
      </c>
      <c r="D5" s="11"/>
      <c r="G5" s="6"/>
      <c r="I5" s="6"/>
    </row>
    <row r="6" spans="2:9" ht="15" customHeight="1">
      <c r="B6" s="10"/>
      <c r="D6" s="11"/>
      <c r="G6" s="6"/>
      <c r="I6" s="6"/>
    </row>
    <row r="7" spans="1:11" ht="15" customHeight="1">
      <c r="A7" s="13" t="s">
        <v>1</v>
      </c>
      <c r="B7" s="14" t="s">
        <v>290</v>
      </c>
      <c r="C7" s="15" t="s">
        <v>291</v>
      </c>
      <c r="D7" s="13" t="s">
        <v>292</v>
      </c>
      <c r="E7" s="13" t="s">
        <v>398</v>
      </c>
      <c r="F7" s="13" t="s">
        <v>4</v>
      </c>
      <c r="G7" s="13" t="s">
        <v>208</v>
      </c>
      <c r="H7" s="13" t="s">
        <v>3</v>
      </c>
      <c r="I7" s="13" t="s">
        <v>399</v>
      </c>
      <c r="J7" s="13" t="s">
        <v>295</v>
      </c>
      <c r="K7" s="15" t="s">
        <v>2</v>
      </c>
    </row>
    <row r="8" spans="1:11" ht="15" customHeight="1">
      <c r="A8" s="65">
        <v>1</v>
      </c>
      <c r="B8" s="66" t="s">
        <v>209</v>
      </c>
      <c r="C8" s="67" t="s">
        <v>210</v>
      </c>
      <c r="D8" s="68">
        <v>26727</v>
      </c>
      <c r="E8" s="54" t="s">
        <v>211</v>
      </c>
      <c r="F8" s="60" t="s">
        <v>213</v>
      </c>
      <c r="G8" s="55" t="s">
        <v>215</v>
      </c>
      <c r="H8" s="60" t="s">
        <v>217</v>
      </c>
      <c r="I8" s="56" t="s">
        <v>219</v>
      </c>
      <c r="J8" s="69">
        <v>2040</v>
      </c>
      <c r="K8" s="73" t="s">
        <v>14</v>
      </c>
    </row>
    <row r="9" spans="1:11" ht="15" customHeight="1">
      <c r="A9" s="65"/>
      <c r="B9" s="66" t="s">
        <v>298</v>
      </c>
      <c r="C9" s="67" t="s">
        <v>299</v>
      </c>
      <c r="D9" s="68">
        <v>36340</v>
      </c>
      <c r="E9" s="57" t="s">
        <v>212</v>
      </c>
      <c r="F9" s="61" t="s">
        <v>214</v>
      </c>
      <c r="G9" s="58" t="s">
        <v>216</v>
      </c>
      <c r="H9" s="61" t="s">
        <v>218</v>
      </c>
      <c r="I9" s="59" t="s">
        <v>220</v>
      </c>
      <c r="J9" s="69"/>
      <c r="K9" s="74"/>
    </row>
    <row r="10" spans="1:11" ht="15" customHeight="1">
      <c r="A10" s="22"/>
      <c r="B10" s="23"/>
      <c r="C10" s="24"/>
      <c r="D10" s="25"/>
      <c r="E10" s="26"/>
      <c r="F10" s="26"/>
      <c r="G10" s="26"/>
      <c r="H10" s="26"/>
      <c r="I10" s="26"/>
      <c r="J10" s="27"/>
      <c r="K10" s="28"/>
    </row>
    <row r="12" spans="2:9" ht="15" customHeight="1">
      <c r="B12" s="5" t="s">
        <v>205</v>
      </c>
      <c r="C12" s="5" t="s">
        <v>221</v>
      </c>
      <c r="D12" s="11"/>
      <c r="G12" s="6"/>
      <c r="I12" s="6"/>
    </row>
    <row r="13" spans="2:9" ht="15" customHeight="1">
      <c r="B13" s="10"/>
      <c r="D13" s="11"/>
      <c r="G13" s="6"/>
      <c r="I13" s="6"/>
    </row>
    <row r="14" spans="1:11" ht="15" customHeight="1">
      <c r="A14" s="13" t="s">
        <v>1</v>
      </c>
      <c r="B14" s="14" t="s">
        <v>290</v>
      </c>
      <c r="C14" s="15" t="s">
        <v>291</v>
      </c>
      <c r="D14" s="13" t="s">
        <v>292</v>
      </c>
      <c r="E14" s="13" t="s">
        <v>398</v>
      </c>
      <c r="F14" s="13" t="s">
        <v>4</v>
      </c>
      <c r="G14" s="13" t="s">
        <v>208</v>
      </c>
      <c r="H14" s="13" t="s">
        <v>3</v>
      </c>
      <c r="I14" s="13" t="s">
        <v>399</v>
      </c>
      <c r="J14" s="13" t="s">
        <v>295</v>
      </c>
      <c r="K14" s="15" t="s">
        <v>2</v>
      </c>
    </row>
    <row r="15" spans="1:11" ht="15" customHeight="1">
      <c r="A15" s="65">
        <v>1</v>
      </c>
      <c r="B15" s="66" t="s">
        <v>222</v>
      </c>
      <c r="C15" s="67" t="s">
        <v>223</v>
      </c>
      <c r="D15" s="68">
        <v>35190</v>
      </c>
      <c r="E15" s="54" t="s">
        <v>224</v>
      </c>
      <c r="F15" s="60" t="s">
        <v>226</v>
      </c>
      <c r="G15" s="55" t="s">
        <v>227</v>
      </c>
      <c r="H15" s="60" t="s">
        <v>229</v>
      </c>
      <c r="I15" s="56" t="s">
        <v>231</v>
      </c>
      <c r="J15" s="69">
        <v>1951</v>
      </c>
      <c r="K15" s="73" t="s">
        <v>141</v>
      </c>
    </row>
    <row r="16" spans="1:11" ht="15" customHeight="1">
      <c r="A16" s="65"/>
      <c r="B16" s="66" t="s">
        <v>298</v>
      </c>
      <c r="C16" s="67" t="s">
        <v>299</v>
      </c>
      <c r="D16" s="68">
        <v>36340</v>
      </c>
      <c r="E16" s="57" t="s">
        <v>225</v>
      </c>
      <c r="F16" s="61" t="s">
        <v>157</v>
      </c>
      <c r="G16" s="58" t="s">
        <v>228</v>
      </c>
      <c r="H16" s="61" t="s">
        <v>230</v>
      </c>
      <c r="I16" s="59" t="s">
        <v>232</v>
      </c>
      <c r="J16" s="69"/>
      <c r="K16" s="74"/>
    </row>
    <row r="18" spans="2:9" ht="15" customHeight="1">
      <c r="B18" s="5" t="s">
        <v>205</v>
      </c>
      <c r="C18" s="5" t="s">
        <v>233</v>
      </c>
      <c r="D18" s="11"/>
      <c r="G18" s="6"/>
      <c r="I18" s="6"/>
    </row>
    <row r="19" spans="2:9" ht="15" customHeight="1">
      <c r="B19" s="10"/>
      <c r="D19" s="11"/>
      <c r="G19" s="6"/>
      <c r="I19" s="6"/>
    </row>
    <row r="20" spans="1:11" ht="15" customHeight="1">
      <c r="A20" s="13" t="s">
        <v>1</v>
      </c>
      <c r="B20" s="14" t="s">
        <v>290</v>
      </c>
      <c r="C20" s="15" t="s">
        <v>291</v>
      </c>
      <c r="D20" s="13" t="s">
        <v>292</v>
      </c>
      <c r="E20" s="13" t="s">
        <v>398</v>
      </c>
      <c r="F20" s="13" t="s">
        <v>4</v>
      </c>
      <c r="G20" s="13" t="s">
        <v>400</v>
      </c>
      <c r="H20" s="13" t="s">
        <v>3</v>
      </c>
      <c r="I20" s="13" t="s">
        <v>399</v>
      </c>
      <c r="J20" s="13" t="s">
        <v>295</v>
      </c>
      <c r="K20" s="15" t="s">
        <v>2</v>
      </c>
    </row>
    <row r="21" spans="1:11" ht="15" customHeight="1">
      <c r="A21" s="65">
        <v>1</v>
      </c>
      <c r="B21" s="66" t="s">
        <v>234</v>
      </c>
      <c r="C21" s="67" t="s">
        <v>235</v>
      </c>
      <c r="D21" s="68">
        <v>36321</v>
      </c>
      <c r="E21" s="60" t="s">
        <v>237</v>
      </c>
      <c r="F21" s="60" t="s">
        <v>213</v>
      </c>
      <c r="G21" s="60" t="s">
        <v>238</v>
      </c>
      <c r="H21" s="60" t="s">
        <v>240</v>
      </c>
      <c r="I21" s="56" t="s">
        <v>401</v>
      </c>
      <c r="J21" s="69">
        <v>2384</v>
      </c>
      <c r="K21" s="70" t="s">
        <v>236</v>
      </c>
    </row>
    <row r="22" spans="1:11" ht="15" customHeight="1">
      <c r="A22" s="65"/>
      <c r="B22" s="66"/>
      <c r="C22" s="67"/>
      <c r="D22" s="68"/>
      <c r="E22" s="61" t="s">
        <v>216</v>
      </c>
      <c r="F22" s="61" t="s">
        <v>214</v>
      </c>
      <c r="G22" s="61" t="s">
        <v>239</v>
      </c>
      <c r="H22" s="61" t="s">
        <v>241</v>
      </c>
      <c r="I22" s="59" t="s">
        <v>242</v>
      </c>
      <c r="J22" s="69"/>
      <c r="K22" s="70"/>
    </row>
    <row r="23" spans="1:11" ht="15" customHeight="1">
      <c r="A23" s="65">
        <v>2</v>
      </c>
      <c r="B23" s="66" t="s">
        <v>243</v>
      </c>
      <c r="C23" s="67" t="s">
        <v>244</v>
      </c>
      <c r="D23" s="68">
        <v>36293</v>
      </c>
      <c r="E23" s="60" t="s">
        <v>245</v>
      </c>
      <c r="F23" s="60" t="s">
        <v>213</v>
      </c>
      <c r="G23" s="60" t="s">
        <v>247</v>
      </c>
      <c r="H23" s="60" t="s">
        <v>249</v>
      </c>
      <c r="I23" s="56" t="s">
        <v>251</v>
      </c>
      <c r="J23" s="69">
        <v>2132</v>
      </c>
      <c r="K23" s="73" t="s">
        <v>141</v>
      </c>
    </row>
    <row r="24" spans="1:11" ht="15" customHeight="1">
      <c r="A24" s="65"/>
      <c r="B24" s="66"/>
      <c r="C24" s="67"/>
      <c r="D24" s="68"/>
      <c r="E24" s="61" t="s">
        <v>246</v>
      </c>
      <c r="F24" s="61" t="s">
        <v>214</v>
      </c>
      <c r="G24" s="61" t="s">
        <v>248</v>
      </c>
      <c r="H24" s="61" t="s">
        <v>250</v>
      </c>
      <c r="I24" s="59" t="s">
        <v>55</v>
      </c>
      <c r="J24" s="69"/>
      <c r="K24" s="74"/>
    </row>
    <row r="25" spans="1:11" ht="15" customHeight="1">
      <c r="A25" s="65">
        <v>3</v>
      </c>
      <c r="B25" s="66" t="s">
        <v>252</v>
      </c>
      <c r="C25" s="67" t="s">
        <v>253</v>
      </c>
      <c r="D25" s="68">
        <v>35838</v>
      </c>
      <c r="E25" s="60" t="s">
        <v>24</v>
      </c>
      <c r="F25" s="60" t="s">
        <v>254</v>
      </c>
      <c r="G25" s="60" t="s">
        <v>256</v>
      </c>
      <c r="H25" s="60" t="s">
        <v>258</v>
      </c>
      <c r="I25" s="56" t="s">
        <v>260</v>
      </c>
      <c r="J25" s="69">
        <v>1796</v>
      </c>
      <c r="K25" s="73" t="s">
        <v>141</v>
      </c>
    </row>
    <row r="26" spans="1:11" ht="15" customHeight="1">
      <c r="A26" s="65"/>
      <c r="B26" s="66"/>
      <c r="C26" s="67"/>
      <c r="D26" s="68"/>
      <c r="E26" s="61" t="s">
        <v>55</v>
      </c>
      <c r="F26" s="61" t="s">
        <v>255</v>
      </c>
      <c r="G26" s="61" t="s">
        <v>257</v>
      </c>
      <c r="H26" s="61" t="s">
        <v>259</v>
      </c>
      <c r="I26" s="59" t="s">
        <v>261</v>
      </c>
      <c r="J26" s="69"/>
      <c r="K26" s="74"/>
    </row>
    <row r="27" spans="1:11" ht="15" customHeight="1">
      <c r="A27" s="65"/>
      <c r="B27" s="66" t="s">
        <v>262</v>
      </c>
      <c r="C27" s="67" t="s">
        <v>263</v>
      </c>
      <c r="D27" s="68">
        <v>36030</v>
      </c>
      <c r="E27" s="63"/>
      <c r="F27" s="62" t="s">
        <v>226</v>
      </c>
      <c r="G27" s="62" t="s">
        <v>264</v>
      </c>
      <c r="H27" s="62" t="s">
        <v>265</v>
      </c>
      <c r="I27" s="64"/>
      <c r="J27" s="69">
        <f>SUM(E28:G28)</f>
        <v>823</v>
      </c>
      <c r="K27" s="73" t="s">
        <v>141</v>
      </c>
    </row>
    <row r="28" spans="1:11" ht="15" customHeight="1">
      <c r="A28" s="65"/>
      <c r="B28" s="66"/>
      <c r="C28" s="67"/>
      <c r="D28" s="68"/>
      <c r="E28" s="18"/>
      <c r="F28" s="18">
        <v>402</v>
      </c>
      <c r="G28" s="18">
        <v>421</v>
      </c>
      <c r="H28" s="18">
        <v>402</v>
      </c>
      <c r="I28" s="42"/>
      <c r="J28" s="69"/>
      <c r="K28" s="74"/>
    </row>
    <row r="29" spans="1:11" ht="15" customHeight="1">
      <c r="A29" s="22"/>
      <c r="B29" s="23"/>
      <c r="C29" s="24"/>
      <c r="D29" s="25"/>
      <c r="E29" s="26"/>
      <c r="F29" s="26"/>
      <c r="G29" s="26"/>
      <c r="H29" s="26"/>
      <c r="I29" s="26"/>
      <c r="J29" s="27"/>
      <c r="K29" s="53"/>
    </row>
    <row r="30" spans="2:9" ht="15" customHeight="1">
      <c r="B30" s="5" t="s">
        <v>205</v>
      </c>
      <c r="C30" s="5" t="s">
        <v>266</v>
      </c>
      <c r="D30" s="11"/>
      <c r="G30" s="6"/>
      <c r="I30" s="6"/>
    </row>
    <row r="31" spans="2:9" ht="15" customHeight="1">
      <c r="B31" s="10"/>
      <c r="D31" s="11"/>
      <c r="G31" s="6"/>
      <c r="I31" s="6"/>
    </row>
    <row r="32" spans="1:11" ht="15" customHeight="1">
      <c r="A32" s="13" t="s">
        <v>1</v>
      </c>
      <c r="B32" s="14" t="s">
        <v>290</v>
      </c>
      <c r="C32" s="15" t="s">
        <v>291</v>
      </c>
      <c r="D32" s="13" t="s">
        <v>292</v>
      </c>
      <c r="E32" s="13" t="s">
        <v>398</v>
      </c>
      <c r="F32" s="13" t="s">
        <v>4</v>
      </c>
      <c r="G32" s="13" t="s">
        <v>400</v>
      </c>
      <c r="H32" s="13" t="s">
        <v>3</v>
      </c>
      <c r="I32" s="13" t="s">
        <v>399</v>
      </c>
      <c r="J32" s="13" t="s">
        <v>295</v>
      </c>
      <c r="K32" s="15" t="s">
        <v>2</v>
      </c>
    </row>
    <row r="33" spans="1:11" ht="15" customHeight="1">
      <c r="A33" s="65">
        <v>1</v>
      </c>
      <c r="B33" s="66" t="s">
        <v>267</v>
      </c>
      <c r="C33" s="67" t="s">
        <v>268</v>
      </c>
      <c r="D33" s="68">
        <v>36853</v>
      </c>
      <c r="E33" s="60" t="s">
        <v>269</v>
      </c>
      <c r="F33" s="60" t="s">
        <v>122</v>
      </c>
      <c r="G33" s="55" t="s">
        <v>272</v>
      </c>
      <c r="H33" s="60" t="s">
        <v>273</v>
      </c>
      <c r="I33" s="56" t="s">
        <v>275</v>
      </c>
      <c r="J33" s="69">
        <v>3039</v>
      </c>
      <c r="K33" s="70" t="s">
        <v>321</v>
      </c>
    </row>
    <row r="34" spans="1:11" ht="15" customHeight="1">
      <c r="A34" s="65"/>
      <c r="B34" s="66" t="s">
        <v>298</v>
      </c>
      <c r="C34" s="67" t="s">
        <v>299</v>
      </c>
      <c r="D34" s="68">
        <v>36340</v>
      </c>
      <c r="E34" s="61" t="s">
        <v>270</v>
      </c>
      <c r="F34" s="61" t="s">
        <v>271</v>
      </c>
      <c r="G34" s="58" t="s">
        <v>119</v>
      </c>
      <c r="H34" s="61" t="s">
        <v>274</v>
      </c>
      <c r="I34" s="59" t="s">
        <v>276</v>
      </c>
      <c r="J34" s="69"/>
      <c r="K34" s="70"/>
    </row>
    <row r="35" spans="1:11" ht="15" customHeight="1">
      <c r="A35" s="65">
        <v>2</v>
      </c>
      <c r="B35" s="66" t="s">
        <v>267</v>
      </c>
      <c r="C35" s="67" t="s">
        <v>277</v>
      </c>
      <c r="D35" s="68">
        <v>36672</v>
      </c>
      <c r="E35" s="60" t="s">
        <v>278</v>
      </c>
      <c r="F35" s="60" t="s">
        <v>280</v>
      </c>
      <c r="G35" s="55" t="s">
        <v>282</v>
      </c>
      <c r="H35" s="60" t="s">
        <v>283</v>
      </c>
      <c r="I35" s="56" t="s">
        <v>285</v>
      </c>
      <c r="J35" s="69">
        <v>2123</v>
      </c>
      <c r="K35" s="70" t="s">
        <v>321</v>
      </c>
    </row>
    <row r="36" spans="1:11" ht="15" customHeight="1">
      <c r="A36" s="65"/>
      <c r="B36" s="66" t="s">
        <v>298</v>
      </c>
      <c r="C36" s="67" t="s">
        <v>299</v>
      </c>
      <c r="D36" s="68">
        <v>36340</v>
      </c>
      <c r="E36" s="61" t="s">
        <v>279</v>
      </c>
      <c r="F36" s="61" t="s">
        <v>281</v>
      </c>
      <c r="G36" s="58" t="s">
        <v>250</v>
      </c>
      <c r="H36" s="61" t="s">
        <v>284</v>
      </c>
      <c r="I36" s="59" t="s">
        <v>286</v>
      </c>
      <c r="J36" s="69"/>
      <c r="K36" s="70"/>
    </row>
    <row r="37" spans="1:11" ht="15" customHeight="1">
      <c r="A37" s="22"/>
      <c r="B37" s="23"/>
      <c r="C37" s="24"/>
      <c r="D37" s="25"/>
      <c r="E37" s="26"/>
      <c r="F37" s="26"/>
      <c r="G37" s="26"/>
      <c r="H37" s="26"/>
      <c r="I37" s="26"/>
      <c r="J37" s="27"/>
      <c r="K37" s="53"/>
    </row>
    <row r="38" spans="2:9" s="29" customFormat="1" ht="15" customHeight="1">
      <c r="B38" s="30" t="s">
        <v>28</v>
      </c>
      <c r="C38" s="30"/>
      <c r="D38" s="30"/>
      <c r="E38" s="30" t="s">
        <v>9</v>
      </c>
      <c r="F38" s="30"/>
      <c r="G38" s="30"/>
      <c r="H38" s="30"/>
      <c r="I38" s="30"/>
    </row>
  </sheetData>
  <sheetProtection/>
  <mergeCells count="48">
    <mergeCell ref="K8:K9"/>
    <mergeCell ref="A8:A9"/>
    <mergeCell ref="B8:B9"/>
    <mergeCell ref="C8:C9"/>
    <mergeCell ref="D8:D9"/>
    <mergeCell ref="J8:J9"/>
    <mergeCell ref="J21:J22"/>
    <mergeCell ref="K21:K22"/>
    <mergeCell ref="A15:A16"/>
    <mergeCell ref="B15:B16"/>
    <mergeCell ref="C15:C16"/>
    <mergeCell ref="D15:D16"/>
    <mergeCell ref="J15:J16"/>
    <mergeCell ref="K15:K16"/>
    <mergeCell ref="A23:A24"/>
    <mergeCell ref="B23:B24"/>
    <mergeCell ref="C23:C24"/>
    <mergeCell ref="D23:D24"/>
    <mergeCell ref="A21:A22"/>
    <mergeCell ref="B21:B22"/>
    <mergeCell ref="C21:C22"/>
    <mergeCell ref="D21:D22"/>
    <mergeCell ref="K35:K36"/>
    <mergeCell ref="A27:A28"/>
    <mergeCell ref="B27:B28"/>
    <mergeCell ref="C27:C28"/>
    <mergeCell ref="D27:D28"/>
    <mergeCell ref="A35:A36"/>
    <mergeCell ref="B35:B36"/>
    <mergeCell ref="C35:C36"/>
    <mergeCell ref="D35:D36"/>
    <mergeCell ref="J35:J36"/>
    <mergeCell ref="J27:J28"/>
    <mergeCell ref="K27:K28"/>
    <mergeCell ref="J23:J24"/>
    <mergeCell ref="K23:K24"/>
    <mergeCell ref="A33:A34"/>
    <mergeCell ref="B33:B34"/>
    <mergeCell ref="C33:C34"/>
    <mergeCell ref="D33:D34"/>
    <mergeCell ref="J33:J34"/>
    <mergeCell ref="K33:K34"/>
    <mergeCell ref="A25:A26"/>
    <mergeCell ref="B25:B26"/>
    <mergeCell ref="C25:C26"/>
    <mergeCell ref="D25:D26"/>
    <mergeCell ref="J25:J26"/>
    <mergeCell ref="K25:K26"/>
  </mergeCells>
  <printOptions/>
  <pageMargins left="0.7086614173228347" right="0.7086614173228347" top="0.35433070866141736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A34" sqref="A34:IV34"/>
    </sheetView>
  </sheetViews>
  <sheetFormatPr defaultColWidth="10.8515625" defaultRowHeight="15"/>
  <cols>
    <col min="1" max="1" width="5.8515625" style="29" customWidth="1"/>
    <col min="2" max="2" width="9.421875" style="29" customWidth="1"/>
    <col min="3" max="3" width="14.421875" style="29" customWidth="1"/>
    <col min="4" max="4" width="12.421875" style="29" customWidth="1"/>
    <col min="5" max="5" width="7.7109375" style="29" customWidth="1"/>
    <col min="6" max="6" width="8.7109375" style="29" customWidth="1"/>
    <col min="7" max="8" width="9.421875" style="29" customWidth="1"/>
    <col min="9" max="9" width="8.7109375" style="29" customWidth="1"/>
    <col min="10" max="11" width="9.421875" style="29" customWidth="1"/>
    <col min="12" max="12" width="11.28125" style="29" customWidth="1"/>
    <col min="13" max="13" width="14.421875" style="29" customWidth="1"/>
    <col min="14" max="16384" width="10.8515625" style="29" customWidth="1"/>
  </cols>
  <sheetData>
    <row r="1" spans="4:12" s="6" customFormat="1" ht="15.75">
      <c r="D1" s="8"/>
      <c r="E1" s="8"/>
      <c r="F1" s="8"/>
      <c r="G1" s="8"/>
      <c r="H1" s="8"/>
      <c r="I1" s="8"/>
      <c r="J1" s="8"/>
      <c r="K1" s="8"/>
      <c r="L1" s="8"/>
    </row>
    <row r="2" spans="2:13" s="6" customFormat="1" ht="18.75">
      <c r="B2" s="4"/>
      <c r="C2" s="36" t="s">
        <v>204</v>
      </c>
      <c r="D2" s="1"/>
      <c r="E2" s="4"/>
      <c r="F2" s="1"/>
      <c r="G2" s="1"/>
      <c r="H2" s="1"/>
      <c r="I2" s="1"/>
      <c r="J2" s="8"/>
      <c r="K2" s="8"/>
      <c r="L2" s="8"/>
      <c r="M2" s="9"/>
    </row>
    <row r="3" spans="2:13" s="6" customFormat="1" ht="15.75">
      <c r="B3" s="4"/>
      <c r="C3" s="1"/>
      <c r="D3" s="1"/>
      <c r="E3" s="4"/>
      <c r="F3" s="1"/>
      <c r="G3" s="1"/>
      <c r="H3" s="1"/>
      <c r="I3" s="1"/>
      <c r="J3" s="8"/>
      <c r="K3" s="8"/>
      <c r="L3" s="8"/>
      <c r="M3" s="9"/>
    </row>
    <row r="4" spans="2:13" s="6" customFormat="1" ht="15.75">
      <c r="B4" s="4"/>
      <c r="C4" s="3" t="s">
        <v>29</v>
      </c>
      <c r="D4" s="1"/>
      <c r="E4" s="4"/>
      <c r="F4" s="1"/>
      <c r="G4" s="1"/>
      <c r="H4" s="2"/>
      <c r="I4" s="1"/>
      <c r="J4" s="8"/>
      <c r="K4" s="8"/>
      <c r="L4" s="8"/>
      <c r="M4" s="9"/>
    </row>
    <row r="5" spans="1:14" s="10" customFormat="1" ht="15.75">
      <c r="A5" s="6"/>
      <c r="B5" s="4"/>
      <c r="C5" s="1"/>
      <c r="D5" s="1"/>
      <c r="E5" s="4"/>
      <c r="F5" s="1"/>
      <c r="G5" s="1"/>
      <c r="H5" s="1"/>
      <c r="I5" s="1"/>
      <c r="J5" s="11"/>
      <c r="K5" s="12" t="s">
        <v>30</v>
      </c>
      <c r="M5" s="9"/>
      <c r="N5" s="11"/>
    </row>
    <row r="6" spans="2:12" s="6" customFormat="1" ht="18.75">
      <c r="B6" s="4"/>
      <c r="C6" s="5" t="s">
        <v>0</v>
      </c>
      <c r="D6" s="5" t="s">
        <v>26</v>
      </c>
      <c r="E6" s="4"/>
      <c r="F6" s="1"/>
      <c r="G6" s="1"/>
      <c r="H6" s="1"/>
      <c r="I6" s="1"/>
      <c r="L6" s="8"/>
    </row>
    <row r="7" spans="1:13" s="35" customFormat="1" ht="15" customHeight="1">
      <c r="A7" s="31"/>
      <c r="B7" s="32"/>
      <c r="C7" s="31"/>
      <c r="D7" s="33"/>
      <c r="E7" s="33"/>
      <c r="F7" s="34"/>
      <c r="G7" s="31"/>
      <c r="H7" s="31"/>
      <c r="I7" s="34"/>
      <c r="J7" s="31"/>
      <c r="K7" s="31"/>
      <c r="L7" s="34"/>
      <c r="M7" s="31"/>
    </row>
    <row r="8" spans="1:13" ht="15.75">
      <c r="A8" s="13" t="s">
        <v>1</v>
      </c>
      <c r="B8" s="14" t="s">
        <v>290</v>
      </c>
      <c r="C8" s="15" t="s">
        <v>291</v>
      </c>
      <c r="D8" s="13" t="s">
        <v>292</v>
      </c>
      <c r="E8" s="13" t="s">
        <v>367</v>
      </c>
      <c r="F8" s="13" t="s">
        <v>3</v>
      </c>
      <c r="G8" s="13" t="s">
        <v>208</v>
      </c>
      <c r="H8" s="13" t="s">
        <v>4</v>
      </c>
      <c r="I8" s="13" t="s">
        <v>207</v>
      </c>
      <c r="J8" s="13" t="s">
        <v>5</v>
      </c>
      <c r="K8" s="13" t="s">
        <v>6</v>
      </c>
      <c r="L8" s="13" t="s">
        <v>295</v>
      </c>
      <c r="M8" s="15" t="s">
        <v>2</v>
      </c>
    </row>
    <row r="9" spans="1:13" ht="15">
      <c r="A9" s="75">
        <v>1</v>
      </c>
      <c r="B9" s="66" t="s">
        <v>31</v>
      </c>
      <c r="C9" s="67" t="s">
        <v>32</v>
      </c>
      <c r="D9" s="71">
        <v>32584</v>
      </c>
      <c r="E9" s="48" t="s">
        <v>13</v>
      </c>
      <c r="F9" s="48" t="s">
        <v>34</v>
      </c>
      <c r="G9" s="49" t="s">
        <v>35</v>
      </c>
      <c r="H9" s="49">
        <v>1.95</v>
      </c>
      <c r="I9" s="48" t="s">
        <v>36</v>
      </c>
      <c r="J9" s="49">
        <v>4.4</v>
      </c>
      <c r="K9" s="50" t="s">
        <v>37</v>
      </c>
      <c r="L9" s="72">
        <f>SUM(E10:K10)</f>
        <v>4947</v>
      </c>
      <c r="M9" s="70" t="s">
        <v>33</v>
      </c>
    </row>
    <row r="10" spans="1:13" ht="14.25">
      <c r="A10" s="75"/>
      <c r="B10" s="66" t="s">
        <v>377</v>
      </c>
      <c r="C10" s="67" t="s">
        <v>378</v>
      </c>
      <c r="D10" s="71">
        <v>36578</v>
      </c>
      <c r="E10" s="51">
        <v>739</v>
      </c>
      <c r="F10" s="51">
        <v>657</v>
      </c>
      <c r="G10" s="51">
        <v>681</v>
      </c>
      <c r="H10" s="51">
        <v>758</v>
      </c>
      <c r="I10" s="51">
        <v>757</v>
      </c>
      <c r="J10" s="51">
        <v>731</v>
      </c>
      <c r="K10" s="52">
        <v>624</v>
      </c>
      <c r="L10" s="72"/>
      <c r="M10" s="70"/>
    </row>
    <row r="11" spans="1:13" ht="15" customHeight="1">
      <c r="A11" s="75">
        <v>2</v>
      </c>
      <c r="B11" s="66" t="s">
        <v>386</v>
      </c>
      <c r="C11" s="67" t="s">
        <v>387</v>
      </c>
      <c r="D11" s="71">
        <v>32017</v>
      </c>
      <c r="E11" s="43" t="s">
        <v>38</v>
      </c>
      <c r="F11" s="43" t="s">
        <v>40</v>
      </c>
      <c r="G11" s="43" t="s">
        <v>42</v>
      </c>
      <c r="H11" s="43" t="s">
        <v>19</v>
      </c>
      <c r="I11" s="43" t="s">
        <v>45</v>
      </c>
      <c r="J11" s="43" t="s">
        <v>23</v>
      </c>
      <c r="K11" s="38" t="s">
        <v>48</v>
      </c>
      <c r="L11" s="72">
        <v>4311</v>
      </c>
      <c r="M11" s="70" t="s">
        <v>7</v>
      </c>
    </row>
    <row r="12" spans="1:13" ht="14.25" customHeight="1">
      <c r="A12" s="75"/>
      <c r="B12" s="66" t="s">
        <v>377</v>
      </c>
      <c r="C12" s="67" t="s">
        <v>378</v>
      </c>
      <c r="D12" s="71">
        <v>36578</v>
      </c>
      <c r="E12" s="44" t="s">
        <v>39</v>
      </c>
      <c r="F12" s="44" t="s">
        <v>41</v>
      </c>
      <c r="G12" s="44" t="s">
        <v>43</v>
      </c>
      <c r="H12" s="44" t="s">
        <v>44</v>
      </c>
      <c r="I12" s="44" t="s">
        <v>46</v>
      </c>
      <c r="J12" s="44" t="s">
        <v>47</v>
      </c>
      <c r="K12" s="40" t="s">
        <v>49</v>
      </c>
      <c r="L12" s="72"/>
      <c r="M12" s="70"/>
    </row>
    <row r="13" spans="1:13" ht="15">
      <c r="A13" s="75">
        <v>3</v>
      </c>
      <c r="B13" s="66" t="s">
        <v>388</v>
      </c>
      <c r="C13" s="67" t="s">
        <v>389</v>
      </c>
      <c r="D13" s="71">
        <v>34256</v>
      </c>
      <c r="E13" s="43" t="s">
        <v>50</v>
      </c>
      <c r="F13" s="43" t="s">
        <v>10</v>
      </c>
      <c r="G13" s="43" t="s">
        <v>52</v>
      </c>
      <c r="H13" s="43" t="s">
        <v>19</v>
      </c>
      <c r="I13" s="43" t="s">
        <v>54</v>
      </c>
      <c r="J13" s="43" t="s">
        <v>11</v>
      </c>
      <c r="K13" s="38" t="s">
        <v>56</v>
      </c>
      <c r="L13" s="72">
        <v>3473</v>
      </c>
      <c r="M13" s="70" t="s">
        <v>390</v>
      </c>
    </row>
    <row r="14" spans="1:13" ht="14.25">
      <c r="A14" s="75"/>
      <c r="B14" s="66"/>
      <c r="C14" s="67"/>
      <c r="D14" s="71"/>
      <c r="E14" s="44" t="s">
        <v>51</v>
      </c>
      <c r="F14" s="44">
        <v>567</v>
      </c>
      <c r="G14" s="44" t="s">
        <v>53</v>
      </c>
      <c r="H14" s="44" t="s">
        <v>44</v>
      </c>
      <c r="I14" s="44" t="s">
        <v>55</v>
      </c>
      <c r="J14" s="44">
        <v>562</v>
      </c>
      <c r="K14" s="40" t="s">
        <v>57</v>
      </c>
      <c r="L14" s="72"/>
      <c r="M14" s="70"/>
    </row>
    <row r="15" spans="1:13" ht="15">
      <c r="A15" s="75">
        <v>4</v>
      </c>
      <c r="B15" s="66" t="s">
        <v>391</v>
      </c>
      <c r="C15" s="67" t="s">
        <v>392</v>
      </c>
      <c r="D15" s="71">
        <v>30334</v>
      </c>
      <c r="E15" s="43" t="s">
        <v>50</v>
      </c>
      <c r="F15" s="43" t="s">
        <v>58</v>
      </c>
      <c r="G15" s="43" t="s">
        <v>60</v>
      </c>
      <c r="H15" s="43" t="s">
        <v>16</v>
      </c>
      <c r="I15" s="43" t="s">
        <v>63</v>
      </c>
      <c r="J15" s="43" t="s">
        <v>15</v>
      </c>
      <c r="K15" s="38" t="s">
        <v>66</v>
      </c>
      <c r="L15" s="72">
        <v>2915</v>
      </c>
      <c r="M15" s="70" t="s">
        <v>14</v>
      </c>
    </row>
    <row r="16" spans="1:13" ht="14.25">
      <c r="A16" s="75"/>
      <c r="B16" s="66"/>
      <c r="C16" s="67"/>
      <c r="D16" s="71"/>
      <c r="E16" s="44" t="s">
        <v>51</v>
      </c>
      <c r="F16" s="44" t="s">
        <v>59</v>
      </c>
      <c r="G16" s="44" t="s">
        <v>61</v>
      </c>
      <c r="H16" s="44" t="s">
        <v>62</v>
      </c>
      <c r="I16" s="44" t="s">
        <v>64</v>
      </c>
      <c r="J16" s="44" t="s">
        <v>65</v>
      </c>
      <c r="K16" s="40" t="s">
        <v>67</v>
      </c>
      <c r="L16" s="72"/>
      <c r="M16" s="70"/>
    </row>
    <row r="17" spans="1:13" ht="15.75">
      <c r="A17" s="75"/>
      <c r="B17" s="66" t="s">
        <v>393</v>
      </c>
      <c r="C17" s="67" t="s">
        <v>394</v>
      </c>
      <c r="D17" s="71">
        <v>32769</v>
      </c>
      <c r="E17" s="45" t="s">
        <v>68</v>
      </c>
      <c r="F17" s="45" t="s">
        <v>70</v>
      </c>
      <c r="G17" s="45" t="s">
        <v>72</v>
      </c>
      <c r="H17" s="45" t="s">
        <v>74</v>
      </c>
      <c r="I17" s="45" t="s">
        <v>75</v>
      </c>
      <c r="J17" s="41"/>
      <c r="K17" s="47"/>
      <c r="L17" s="72">
        <f>SUM(E18:K18)</f>
        <v>0</v>
      </c>
      <c r="M17" s="70" t="s">
        <v>7</v>
      </c>
    </row>
    <row r="18" spans="1:13" ht="15.75">
      <c r="A18" s="75"/>
      <c r="B18" s="66"/>
      <c r="C18" s="67"/>
      <c r="D18" s="71"/>
      <c r="E18" s="44" t="s">
        <v>69</v>
      </c>
      <c r="F18" s="44" t="s">
        <v>71</v>
      </c>
      <c r="G18" s="44" t="s">
        <v>73</v>
      </c>
      <c r="H18" s="44" t="s">
        <v>71</v>
      </c>
      <c r="I18" s="46"/>
      <c r="J18" s="18"/>
      <c r="K18" s="42"/>
      <c r="L18" s="72"/>
      <c r="M18" s="70"/>
    </row>
    <row r="20" spans="3:4" ht="18.75">
      <c r="C20" s="5" t="s">
        <v>0</v>
      </c>
      <c r="D20" s="5" t="s">
        <v>25</v>
      </c>
    </row>
    <row r="22" spans="1:13" ht="15.75">
      <c r="A22" s="13" t="s">
        <v>1</v>
      </c>
      <c r="B22" s="14" t="s">
        <v>290</v>
      </c>
      <c r="C22" s="15" t="s">
        <v>291</v>
      </c>
      <c r="D22" s="13" t="s">
        <v>292</v>
      </c>
      <c r="E22" s="13" t="s">
        <v>367</v>
      </c>
      <c r="F22" s="13" t="s">
        <v>3</v>
      </c>
      <c r="G22" s="13" t="s">
        <v>208</v>
      </c>
      <c r="H22" s="13" t="s">
        <v>4</v>
      </c>
      <c r="I22" s="13" t="s">
        <v>207</v>
      </c>
      <c r="J22" s="13" t="s">
        <v>5</v>
      </c>
      <c r="K22" s="13" t="s">
        <v>6</v>
      </c>
      <c r="L22" s="13" t="s">
        <v>295</v>
      </c>
      <c r="M22" s="15" t="s">
        <v>2</v>
      </c>
    </row>
    <row r="23" spans="1:13" ht="15">
      <c r="A23" s="75">
        <v>1</v>
      </c>
      <c r="B23" s="66" t="s">
        <v>395</v>
      </c>
      <c r="C23" s="67" t="s">
        <v>396</v>
      </c>
      <c r="D23" s="71">
        <v>35328</v>
      </c>
      <c r="E23" s="43" t="s">
        <v>76</v>
      </c>
      <c r="F23" s="43" t="s">
        <v>20</v>
      </c>
      <c r="G23" s="43" t="s">
        <v>79</v>
      </c>
      <c r="H23" s="43" t="s">
        <v>19</v>
      </c>
      <c r="I23" s="43" t="s">
        <v>81</v>
      </c>
      <c r="J23" s="43" t="s">
        <v>11</v>
      </c>
      <c r="K23" s="43" t="s">
        <v>83</v>
      </c>
      <c r="L23" s="72">
        <v>3692</v>
      </c>
      <c r="M23" s="70" t="s">
        <v>390</v>
      </c>
    </row>
    <row r="24" spans="1:13" ht="14.25">
      <c r="A24" s="75"/>
      <c r="B24" s="66"/>
      <c r="C24" s="67"/>
      <c r="D24" s="71">
        <v>36578</v>
      </c>
      <c r="E24" s="44" t="s">
        <v>77</v>
      </c>
      <c r="F24" s="44" t="s">
        <v>78</v>
      </c>
      <c r="G24" s="44" t="s">
        <v>80</v>
      </c>
      <c r="H24" s="44" t="s">
        <v>44</v>
      </c>
      <c r="I24" s="44" t="s">
        <v>59</v>
      </c>
      <c r="J24" s="44" t="s">
        <v>82</v>
      </c>
      <c r="K24" s="44" t="s">
        <v>84</v>
      </c>
      <c r="L24" s="72"/>
      <c r="M24" s="70"/>
    </row>
    <row r="25" spans="1:13" ht="15" customHeight="1">
      <c r="A25" s="75">
        <v>2</v>
      </c>
      <c r="B25" s="66" t="s">
        <v>85</v>
      </c>
      <c r="C25" s="67" t="s">
        <v>86</v>
      </c>
      <c r="D25" s="71">
        <v>35535</v>
      </c>
      <c r="E25" s="43" t="s">
        <v>8</v>
      </c>
      <c r="F25" s="43" t="s">
        <v>88</v>
      </c>
      <c r="G25" s="43" t="s">
        <v>90</v>
      </c>
      <c r="H25" s="43" t="s">
        <v>92</v>
      </c>
      <c r="I25" s="43" t="s">
        <v>94</v>
      </c>
      <c r="J25" s="43" t="s">
        <v>96</v>
      </c>
      <c r="K25" s="43" t="s">
        <v>98</v>
      </c>
      <c r="L25" s="72">
        <v>3657</v>
      </c>
      <c r="M25" s="70" t="s">
        <v>321</v>
      </c>
    </row>
    <row r="26" spans="1:13" ht="14.25" customHeight="1">
      <c r="A26" s="75"/>
      <c r="B26" s="66"/>
      <c r="C26" s="67"/>
      <c r="D26" s="71">
        <v>36578</v>
      </c>
      <c r="E26" s="44" t="s">
        <v>87</v>
      </c>
      <c r="F26" s="44" t="s">
        <v>89</v>
      </c>
      <c r="G26" s="44" t="s">
        <v>91</v>
      </c>
      <c r="H26" s="44" t="s">
        <v>93</v>
      </c>
      <c r="I26" s="44" t="s">
        <v>95</v>
      </c>
      <c r="J26" s="44" t="s">
        <v>97</v>
      </c>
      <c r="K26" s="44" t="s">
        <v>99</v>
      </c>
      <c r="L26" s="72"/>
      <c r="M26" s="70"/>
    </row>
    <row r="27" spans="1:13" ht="15">
      <c r="A27" s="75">
        <v>3</v>
      </c>
      <c r="B27" s="66" t="s">
        <v>100</v>
      </c>
      <c r="C27" s="67" t="s">
        <v>101</v>
      </c>
      <c r="D27" s="71">
        <v>35465</v>
      </c>
      <c r="E27" s="43" t="s">
        <v>102</v>
      </c>
      <c r="F27" s="43" t="s">
        <v>104</v>
      </c>
      <c r="G27" s="43" t="s">
        <v>106</v>
      </c>
      <c r="H27" s="43" t="s">
        <v>74</v>
      </c>
      <c r="I27" s="43" t="s">
        <v>108</v>
      </c>
      <c r="J27" s="43" t="s">
        <v>22</v>
      </c>
      <c r="K27" s="43" t="s">
        <v>111</v>
      </c>
      <c r="L27" s="72">
        <v>3533</v>
      </c>
      <c r="M27" s="70" t="s">
        <v>397</v>
      </c>
    </row>
    <row r="28" spans="1:13" ht="14.25">
      <c r="A28" s="75"/>
      <c r="B28" s="66"/>
      <c r="C28" s="67"/>
      <c r="D28" s="71"/>
      <c r="E28" s="44" t="s">
        <v>103</v>
      </c>
      <c r="F28" s="44" t="s">
        <v>105</v>
      </c>
      <c r="G28" s="44" t="s">
        <v>107</v>
      </c>
      <c r="H28" s="44" t="s">
        <v>71</v>
      </c>
      <c r="I28" s="44" t="s">
        <v>109</v>
      </c>
      <c r="J28" s="44" t="s">
        <v>110</v>
      </c>
      <c r="K28" s="44" t="s">
        <v>112</v>
      </c>
      <c r="L28" s="72"/>
      <c r="M28" s="70"/>
    </row>
    <row r="29" spans="1:13" ht="15">
      <c r="A29" s="75">
        <v>4</v>
      </c>
      <c r="B29" s="66" t="s">
        <v>113</v>
      </c>
      <c r="C29" s="67" t="s">
        <v>114</v>
      </c>
      <c r="D29" s="71">
        <v>35566</v>
      </c>
      <c r="E29" s="43" t="s">
        <v>116</v>
      </c>
      <c r="F29" s="43" t="s">
        <v>118</v>
      </c>
      <c r="G29" s="43" t="s">
        <v>120</v>
      </c>
      <c r="H29" s="43" t="s">
        <v>122</v>
      </c>
      <c r="I29" s="43" t="s">
        <v>124</v>
      </c>
      <c r="J29" s="43" t="s">
        <v>96</v>
      </c>
      <c r="K29" s="43" t="s">
        <v>126</v>
      </c>
      <c r="L29" s="72">
        <v>2986</v>
      </c>
      <c r="M29" s="70" t="s">
        <v>115</v>
      </c>
    </row>
    <row r="30" spans="1:13" ht="14.25">
      <c r="A30" s="75"/>
      <c r="B30" s="66"/>
      <c r="C30" s="67"/>
      <c r="D30" s="71"/>
      <c r="E30" s="44" t="s">
        <v>117</v>
      </c>
      <c r="F30" s="44" t="s">
        <v>119</v>
      </c>
      <c r="G30" s="44" t="s">
        <v>121</v>
      </c>
      <c r="H30" s="44" t="s">
        <v>123</v>
      </c>
      <c r="I30" s="44" t="s">
        <v>125</v>
      </c>
      <c r="J30" s="44" t="s">
        <v>97</v>
      </c>
      <c r="K30" s="44" t="s">
        <v>127</v>
      </c>
      <c r="L30" s="72"/>
      <c r="M30" s="70"/>
    </row>
    <row r="31" spans="1:13" ht="15">
      <c r="A31" s="75">
        <v>5</v>
      </c>
      <c r="B31" s="66" t="s">
        <v>100</v>
      </c>
      <c r="C31" s="67" t="s">
        <v>128</v>
      </c>
      <c r="D31" s="71">
        <v>35285</v>
      </c>
      <c r="E31" s="45" t="s">
        <v>129</v>
      </c>
      <c r="F31" s="45" t="s">
        <v>131</v>
      </c>
      <c r="G31" s="45" t="s">
        <v>133</v>
      </c>
      <c r="H31" s="45" t="s">
        <v>17</v>
      </c>
      <c r="I31" s="45" t="s">
        <v>136</v>
      </c>
      <c r="J31" s="45" t="s">
        <v>15</v>
      </c>
      <c r="K31" s="45" t="s">
        <v>138</v>
      </c>
      <c r="L31" s="72">
        <v>2531</v>
      </c>
      <c r="M31" s="70" t="s">
        <v>390</v>
      </c>
    </row>
    <row r="32" spans="1:13" ht="14.25">
      <c r="A32" s="75"/>
      <c r="B32" s="66"/>
      <c r="C32" s="67"/>
      <c r="D32" s="71"/>
      <c r="E32" s="44" t="s">
        <v>130</v>
      </c>
      <c r="F32" s="44" t="s">
        <v>132</v>
      </c>
      <c r="G32" s="44" t="s">
        <v>134</v>
      </c>
      <c r="H32" s="44" t="s">
        <v>135</v>
      </c>
      <c r="I32" s="44" t="s">
        <v>137</v>
      </c>
      <c r="J32" s="44" t="s">
        <v>65</v>
      </c>
      <c r="K32" s="44" t="s">
        <v>139</v>
      </c>
      <c r="L32" s="72"/>
      <c r="M32" s="70"/>
    </row>
    <row r="34" spans="3:4" ht="18.75">
      <c r="C34" s="5" t="s">
        <v>0</v>
      </c>
      <c r="D34" s="5" t="s">
        <v>27</v>
      </c>
    </row>
    <row r="36" spans="1:13" ht="15.75">
      <c r="A36" s="13" t="s">
        <v>1</v>
      </c>
      <c r="B36" s="14" t="s">
        <v>290</v>
      </c>
      <c r="C36" s="15" t="s">
        <v>291</v>
      </c>
      <c r="D36" s="13" t="s">
        <v>292</v>
      </c>
      <c r="E36" s="13" t="s">
        <v>367</v>
      </c>
      <c r="F36" s="13" t="s">
        <v>3</v>
      </c>
      <c r="G36" s="13" t="s">
        <v>208</v>
      </c>
      <c r="H36" s="13" t="s">
        <v>4</v>
      </c>
      <c r="I36" s="13" t="s">
        <v>207</v>
      </c>
      <c r="J36" s="13" t="s">
        <v>5</v>
      </c>
      <c r="K36" s="13" t="s">
        <v>6</v>
      </c>
      <c r="L36" s="13" t="s">
        <v>295</v>
      </c>
      <c r="M36" s="15" t="s">
        <v>2</v>
      </c>
    </row>
    <row r="37" spans="1:13" ht="15">
      <c r="A37" s="75">
        <v>1</v>
      </c>
      <c r="B37" s="66" t="s">
        <v>140</v>
      </c>
      <c r="C37" s="67" t="s">
        <v>32</v>
      </c>
      <c r="D37" s="71">
        <v>36247</v>
      </c>
      <c r="E37" s="43" t="s">
        <v>142</v>
      </c>
      <c r="F37" s="37" t="s">
        <v>144</v>
      </c>
      <c r="G37" s="43" t="s">
        <v>145</v>
      </c>
      <c r="H37" s="37" t="s">
        <v>18</v>
      </c>
      <c r="I37" s="43" t="s">
        <v>147</v>
      </c>
      <c r="J37" s="37" t="s">
        <v>149</v>
      </c>
      <c r="K37" s="43" t="s">
        <v>151</v>
      </c>
      <c r="L37" s="72">
        <v>2806</v>
      </c>
      <c r="M37" s="70" t="s">
        <v>141</v>
      </c>
    </row>
    <row r="38" spans="1:13" ht="14.25">
      <c r="A38" s="75"/>
      <c r="B38" s="66"/>
      <c r="C38" s="67"/>
      <c r="D38" s="71">
        <v>36578</v>
      </c>
      <c r="E38" s="44" t="s">
        <v>143</v>
      </c>
      <c r="F38" s="39" t="s">
        <v>49</v>
      </c>
      <c r="G38" s="44" t="s">
        <v>146</v>
      </c>
      <c r="H38" s="39" t="s">
        <v>107</v>
      </c>
      <c r="I38" s="44" t="s">
        <v>148</v>
      </c>
      <c r="J38" s="39" t="s">
        <v>150</v>
      </c>
      <c r="K38" s="44" t="s">
        <v>152</v>
      </c>
      <c r="L38" s="72"/>
      <c r="M38" s="70"/>
    </row>
    <row r="41" spans="3:4" ht="18.75">
      <c r="C41" s="5" t="s">
        <v>0</v>
      </c>
      <c r="D41" s="5" t="s">
        <v>153</v>
      </c>
    </row>
    <row r="43" spans="1:13" ht="15.75">
      <c r="A43" s="13" t="s">
        <v>1</v>
      </c>
      <c r="B43" s="14" t="s">
        <v>290</v>
      </c>
      <c r="C43" s="15" t="s">
        <v>291</v>
      </c>
      <c r="D43" s="13" t="s">
        <v>292</v>
      </c>
      <c r="E43" s="13" t="s">
        <v>367</v>
      </c>
      <c r="F43" s="13" t="s">
        <v>3</v>
      </c>
      <c r="G43" s="13" t="s">
        <v>208</v>
      </c>
      <c r="H43" s="13" t="s">
        <v>4</v>
      </c>
      <c r="I43" s="13" t="s">
        <v>207</v>
      </c>
      <c r="J43" s="13" t="s">
        <v>5</v>
      </c>
      <c r="K43" s="13" t="s">
        <v>6</v>
      </c>
      <c r="L43" s="13" t="s">
        <v>295</v>
      </c>
      <c r="M43" s="15" t="s">
        <v>2</v>
      </c>
    </row>
    <row r="44" spans="1:13" ht="15">
      <c r="A44" s="75">
        <v>1</v>
      </c>
      <c r="B44" s="66" t="s">
        <v>154</v>
      </c>
      <c r="C44" s="67" t="s">
        <v>155</v>
      </c>
      <c r="D44" s="71">
        <v>36534</v>
      </c>
      <c r="E44" s="43" t="s">
        <v>156</v>
      </c>
      <c r="F44" s="43" t="s">
        <v>158</v>
      </c>
      <c r="G44" s="43" t="s">
        <v>160</v>
      </c>
      <c r="H44" s="43" t="s">
        <v>16</v>
      </c>
      <c r="I44" s="43" t="s">
        <v>162</v>
      </c>
      <c r="J44" s="43" t="s">
        <v>164</v>
      </c>
      <c r="K44" s="43" t="s">
        <v>166</v>
      </c>
      <c r="L44" s="72">
        <v>1748</v>
      </c>
      <c r="M44" s="70" t="s">
        <v>390</v>
      </c>
    </row>
    <row r="45" spans="1:13" ht="14.25">
      <c r="A45" s="75"/>
      <c r="B45" s="66"/>
      <c r="C45" s="67"/>
      <c r="D45" s="71"/>
      <c r="E45" s="44" t="s">
        <v>157</v>
      </c>
      <c r="F45" s="44" t="s">
        <v>159</v>
      </c>
      <c r="G45" s="44" t="s">
        <v>161</v>
      </c>
      <c r="H45" s="44" t="s">
        <v>62</v>
      </c>
      <c r="I45" s="44" t="s">
        <v>163</v>
      </c>
      <c r="J45" s="44" t="s">
        <v>165</v>
      </c>
      <c r="K45" s="44" t="s">
        <v>167</v>
      </c>
      <c r="L45" s="72"/>
      <c r="M45" s="70"/>
    </row>
    <row r="46" spans="1:13" ht="15" customHeight="1">
      <c r="A46" s="75">
        <v>2</v>
      </c>
      <c r="B46" s="66" t="s">
        <v>168</v>
      </c>
      <c r="C46" s="67" t="s">
        <v>169</v>
      </c>
      <c r="D46" s="71">
        <v>36584</v>
      </c>
      <c r="E46" s="43" t="s">
        <v>170</v>
      </c>
      <c r="F46" s="43" t="s">
        <v>171</v>
      </c>
      <c r="G46" s="43" t="s">
        <v>173</v>
      </c>
      <c r="H46" s="43" t="s">
        <v>175</v>
      </c>
      <c r="I46" s="43" t="s">
        <v>177</v>
      </c>
      <c r="J46" s="43" t="s">
        <v>21</v>
      </c>
      <c r="K46" s="43" t="s">
        <v>179</v>
      </c>
      <c r="L46" s="72">
        <v>1730</v>
      </c>
      <c r="M46" s="70" t="s">
        <v>390</v>
      </c>
    </row>
    <row r="47" spans="1:13" ht="14.25" customHeight="1">
      <c r="A47" s="75"/>
      <c r="B47" s="66"/>
      <c r="C47" s="67"/>
      <c r="D47" s="71"/>
      <c r="E47" s="44" t="s">
        <v>57</v>
      </c>
      <c r="F47" s="44" t="s">
        <v>172</v>
      </c>
      <c r="G47" s="44" t="s">
        <v>174</v>
      </c>
      <c r="H47" s="44" t="s">
        <v>176</v>
      </c>
      <c r="I47" s="44" t="s">
        <v>178</v>
      </c>
      <c r="J47" s="44" t="s">
        <v>165</v>
      </c>
      <c r="K47" s="44" t="s">
        <v>180</v>
      </c>
      <c r="L47" s="72"/>
      <c r="M47" s="70"/>
    </row>
    <row r="48" spans="1:13" ht="15" customHeight="1">
      <c r="A48" s="75">
        <v>3</v>
      </c>
      <c r="B48" s="66" t="s">
        <v>140</v>
      </c>
      <c r="C48" s="67" t="s">
        <v>181</v>
      </c>
      <c r="D48" s="71">
        <v>36681</v>
      </c>
      <c r="E48" s="43" t="s">
        <v>182</v>
      </c>
      <c r="F48" s="43" t="s">
        <v>184</v>
      </c>
      <c r="G48" s="43" t="s">
        <v>186</v>
      </c>
      <c r="H48" s="43" t="s">
        <v>188</v>
      </c>
      <c r="I48" s="43" t="s">
        <v>12</v>
      </c>
      <c r="J48" s="43" t="s">
        <v>21</v>
      </c>
      <c r="K48" s="43" t="s">
        <v>203</v>
      </c>
      <c r="L48" s="72">
        <v>1416</v>
      </c>
      <c r="M48" s="70" t="s">
        <v>390</v>
      </c>
    </row>
    <row r="49" spans="1:13" ht="14.25">
      <c r="A49" s="75"/>
      <c r="B49" s="66"/>
      <c r="C49" s="67"/>
      <c r="D49" s="71"/>
      <c r="E49" s="44" t="s">
        <v>183</v>
      </c>
      <c r="F49" s="44" t="s">
        <v>185</v>
      </c>
      <c r="G49" s="44" t="s">
        <v>187</v>
      </c>
      <c r="H49" s="44" t="s">
        <v>189</v>
      </c>
      <c r="I49" s="44" t="s">
        <v>190</v>
      </c>
      <c r="J49" s="44" t="s">
        <v>165</v>
      </c>
      <c r="K49" s="44" t="s">
        <v>191</v>
      </c>
      <c r="L49" s="72"/>
      <c r="M49" s="70"/>
    </row>
    <row r="50" spans="1:13" ht="15">
      <c r="A50" s="75">
        <v>4</v>
      </c>
      <c r="B50" s="66" t="s">
        <v>192</v>
      </c>
      <c r="C50" s="67" t="s">
        <v>193</v>
      </c>
      <c r="D50" s="71">
        <v>36883</v>
      </c>
      <c r="E50" s="45" t="s">
        <v>194</v>
      </c>
      <c r="F50" s="45" t="s">
        <v>196</v>
      </c>
      <c r="G50" s="45" t="s">
        <v>198</v>
      </c>
      <c r="H50" s="45" t="s">
        <v>188</v>
      </c>
      <c r="I50" s="45" t="s">
        <v>199</v>
      </c>
      <c r="J50" s="45" t="s">
        <v>149</v>
      </c>
      <c r="K50" s="45" t="s">
        <v>201</v>
      </c>
      <c r="L50" s="72">
        <v>1215</v>
      </c>
      <c r="M50" s="70" t="s">
        <v>390</v>
      </c>
    </row>
    <row r="51" spans="1:13" ht="14.25">
      <c r="A51" s="75"/>
      <c r="B51" s="66"/>
      <c r="C51" s="67"/>
      <c r="D51" s="71"/>
      <c r="E51" s="44" t="s">
        <v>195</v>
      </c>
      <c r="F51" s="44" t="s">
        <v>197</v>
      </c>
      <c r="G51" s="44" t="s">
        <v>157</v>
      </c>
      <c r="H51" s="44" t="s">
        <v>189</v>
      </c>
      <c r="I51" s="44" t="s">
        <v>200</v>
      </c>
      <c r="J51" s="44" t="s">
        <v>150</v>
      </c>
      <c r="K51" s="44" t="s">
        <v>202</v>
      </c>
      <c r="L51" s="72"/>
      <c r="M51" s="70"/>
    </row>
    <row r="53" spans="2:5" s="30" customFormat="1" ht="15.75">
      <c r="B53" s="30" t="s">
        <v>28</v>
      </c>
      <c r="E53" s="30" t="s">
        <v>9</v>
      </c>
    </row>
  </sheetData>
  <sheetProtection/>
  <mergeCells count="90">
    <mergeCell ref="M9:M10"/>
    <mergeCell ref="A9:A10"/>
    <mergeCell ref="B9:B10"/>
    <mergeCell ref="C9:C10"/>
    <mergeCell ref="D9:D10"/>
    <mergeCell ref="L9:L10"/>
    <mergeCell ref="M13:M14"/>
    <mergeCell ref="A11:A12"/>
    <mergeCell ref="B11:B12"/>
    <mergeCell ref="C11:C12"/>
    <mergeCell ref="D11:D12"/>
    <mergeCell ref="L11:L12"/>
    <mergeCell ref="M11:M12"/>
    <mergeCell ref="A13:A14"/>
    <mergeCell ref="B13:B14"/>
    <mergeCell ref="C13:C14"/>
    <mergeCell ref="D13:D14"/>
    <mergeCell ref="L13:L14"/>
    <mergeCell ref="M17:M18"/>
    <mergeCell ref="A15:A16"/>
    <mergeCell ref="B15:B16"/>
    <mergeCell ref="C15:C16"/>
    <mergeCell ref="D15:D16"/>
    <mergeCell ref="L15:L16"/>
    <mergeCell ref="M15:M16"/>
    <mergeCell ref="A17:A18"/>
    <mergeCell ref="B17:B18"/>
    <mergeCell ref="C17:C18"/>
    <mergeCell ref="D17:D18"/>
    <mergeCell ref="L17:L18"/>
    <mergeCell ref="M25:M26"/>
    <mergeCell ref="A23:A24"/>
    <mergeCell ref="B23:B24"/>
    <mergeCell ref="C23:C24"/>
    <mergeCell ref="D23:D24"/>
    <mergeCell ref="L23:L24"/>
    <mergeCell ref="M23:M24"/>
    <mergeCell ref="A25:A26"/>
    <mergeCell ref="B25:B26"/>
    <mergeCell ref="C25:C26"/>
    <mergeCell ref="D25:D26"/>
    <mergeCell ref="L25:L26"/>
    <mergeCell ref="M29:M30"/>
    <mergeCell ref="A27:A28"/>
    <mergeCell ref="B27:B28"/>
    <mergeCell ref="C27:C28"/>
    <mergeCell ref="D27:D28"/>
    <mergeCell ref="L27:L28"/>
    <mergeCell ref="M27:M28"/>
    <mergeCell ref="A29:A30"/>
    <mergeCell ref="B29:B30"/>
    <mergeCell ref="C29:C30"/>
    <mergeCell ref="D29:D30"/>
    <mergeCell ref="L29:L30"/>
    <mergeCell ref="M37:M38"/>
    <mergeCell ref="A31:A32"/>
    <mergeCell ref="B31:B32"/>
    <mergeCell ref="C31:C32"/>
    <mergeCell ref="D31:D32"/>
    <mergeCell ref="L31:L32"/>
    <mergeCell ref="M31:M32"/>
    <mergeCell ref="A37:A38"/>
    <mergeCell ref="B37:B38"/>
    <mergeCell ref="C37:C38"/>
    <mergeCell ref="D37:D38"/>
    <mergeCell ref="L37:L38"/>
    <mergeCell ref="M46:M47"/>
    <mergeCell ref="A44:A45"/>
    <mergeCell ref="B44:B45"/>
    <mergeCell ref="C44:C45"/>
    <mergeCell ref="D44:D45"/>
    <mergeCell ref="L44:L45"/>
    <mergeCell ref="M44:M45"/>
    <mergeCell ref="A46:A47"/>
    <mergeCell ref="B46:B47"/>
    <mergeCell ref="C46:C47"/>
    <mergeCell ref="D46:D47"/>
    <mergeCell ref="L46:L47"/>
    <mergeCell ref="M50:M51"/>
    <mergeCell ref="A48:A49"/>
    <mergeCell ref="B48:B49"/>
    <mergeCell ref="C48:C49"/>
    <mergeCell ref="D48:D49"/>
    <mergeCell ref="L48:L49"/>
    <mergeCell ref="M48:M49"/>
    <mergeCell ref="A50:A51"/>
    <mergeCell ref="B50:B51"/>
    <mergeCell ref="C50:C51"/>
    <mergeCell ref="D50:D51"/>
    <mergeCell ref="L50:L5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Steponas</cp:lastModifiedBy>
  <cp:lastPrinted>2015-03-17T09:20:03Z</cp:lastPrinted>
  <dcterms:created xsi:type="dcterms:W3CDTF">2014-04-09T11:31:52Z</dcterms:created>
  <dcterms:modified xsi:type="dcterms:W3CDTF">2015-03-17T10:51:28Z</dcterms:modified>
  <cp:category/>
  <cp:version/>
  <cp:contentType/>
  <cp:contentStatus/>
</cp:coreProperties>
</file>