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39" firstSheet="18" activeTab="26"/>
  </bookViews>
  <sheets>
    <sheet name="Viršelis" sheetId="1" r:id="rId1"/>
    <sheet name="100 M " sheetId="2" r:id="rId2"/>
    <sheet name="200 M" sheetId="3" r:id="rId3"/>
    <sheet name="1000 M" sheetId="4" r:id="rId4"/>
    <sheet name="400 M" sheetId="5" r:id="rId5"/>
    <sheet name="Aukštis M" sheetId="6" r:id="rId6"/>
    <sheet name="Tolis M" sheetId="7" r:id="rId7"/>
    <sheet name="Rutulys M" sheetId="8" r:id="rId8"/>
    <sheet name="100 MJ-utės " sheetId="9" r:id="rId9"/>
    <sheet name="200 MJ-utės" sheetId="10" r:id="rId10"/>
    <sheet name="400 MJ-utės" sheetId="11" r:id="rId11"/>
    <sheet name="1000 MJ-utės" sheetId="12" r:id="rId12"/>
    <sheet name="Tolis MJ-utės" sheetId="13" r:id="rId13"/>
    <sheet name="Aukštis MJ-utės" sheetId="14" r:id="rId14"/>
    <sheet name="Rutulys MJ-utės" sheetId="15" r:id="rId15"/>
    <sheet name="100 V " sheetId="16" r:id="rId16"/>
    <sheet name="200 V" sheetId="17" r:id="rId17"/>
    <sheet name="400 V" sheetId="18" r:id="rId18"/>
    <sheet name="Tolis V" sheetId="19" r:id="rId19"/>
    <sheet name="Aukštis V" sheetId="20" r:id="rId20"/>
    <sheet name="1000 V" sheetId="21" r:id="rId21"/>
    <sheet name="Rutulys V" sheetId="22" r:id="rId22"/>
    <sheet name="100 BJ-učiai " sheetId="23" r:id="rId23"/>
    <sheet name="200 BJ-učiai" sheetId="24" r:id="rId24"/>
    <sheet name="1000 BJ-učiai" sheetId="25" r:id="rId25"/>
    <sheet name="400 BJ-učiai" sheetId="26" r:id="rId26"/>
    <sheet name="Tolis BJ-učiai" sheetId="27" r:id="rId27"/>
    <sheet name="Aukštis BJ-učiai" sheetId="28" r:id="rId28"/>
    <sheet name="Rutulys BJ-učiai" sheetId="29" r:id="rId29"/>
    <sheet name="600bB" sheetId="30" state="hidden" r:id="rId30"/>
    <sheet name="Lapas2" sheetId="31" state="hidden" r:id="rId31"/>
    <sheet name="600M" sheetId="32" state="hidden" r:id="rId32"/>
    <sheet name="100bb.merg." sheetId="33" state="hidden" r:id="rId33"/>
    <sheet name="Lapas1" sheetId="34" r:id="rId34"/>
  </sheets>
  <definedNames/>
  <calcPr fullCalcOnLoad="1"/>
</workbook>
</file>

<file path=xl/sharedStrings.xml><?xml version="1.0" encoding="utf-8"?>
<sst xmlns="http://schemas.openxmlformats.org/spreadsheetml/2006/main" count="2120" uniqueCount="728">
  <si>
    <t>Vieta</t>
  </si>
  <si>
    <t>Vardas</t>
  </si>
  <si>
    <t>Pavardė</t>
  </si>
  <si>
    <t>Gim. data</t>
  </si>
  <si>
    <t>Miestas</t>
  </si>
  <si>
    <t>Rezultatas</t>
  </si>
  <si>
    <t>Taškai</t>
  </si>
  <si>
    <t>Treneriai</t>
  </si>
  <si>
    <t>1</t>
  </si>
  <si>
    <t>11</t>
  </si>
  <si>
    <t>2</t>
  </si>
  <si>
    <t>9</t>
  </si>
  <si>
    <t>3</t>
  </si>
  <si>
    <t>8</t>
  </si>
  <si>
    <t>4</t>
  </si>
  <si>
    <t>7</t>
  </si>
  <si>
    <t>5</t>
  </si>
  <si>
    <t>6</t>
  </si>
  <si>
    <t>Rez. p.b.</t>
  </si>
  <si>
    <t>10</t>
  </si>
  <si>
    <t>Ieva</t>
  </si>
  <si>
    <t>12</t>
  </si>
  <si>
    <t>13</t>
  </si>
  <si>
    <t>14</t>
  </si>
  <si>
    <t>Rezult.</t>
  </si>
  <si>
    <t>B</t>
  </si>
  <si>
    <t>Gim.data</t>
  </si>
  <si>
    <t>Treneris</t>
  </si>
  <si>
    <t>1,05</t>
  </si>
  <si>
    <t>1,10</t>
  </si>
  <si>
    <t>1,15</t>
  </si>
  <si>
    <t>1,20</t>
  </si>
  <si>
    <t>1,25</t>
  </si>
  <si>
    <t>1,30</t>
  </si>
  <si>
    <t>1,35</t>
  </si>
  <si>
    <t>1,40</t>
  </si>
  <si>
    <t>Rez.</t>
  </si>
  <si>
    <t>1.20</t>
  </si>
  <si>
    <t>Bandymai</t>
  </si>
  <si>
    <t>Komanda</t>
  </si>
  <si>
    <t>Rez.p.b.</t>
  </si>
  <si>
    <t>Rez.fin.</t>
  </si>
  <si>
    <t>600m bėgimas  jaunutėms   (1999-2000 m.g.)</t>
  </si>
  <si>
    <t>1,45</t>
  </si>
  <si>
    <t>1.50</t>
  </si>
  <si>
    <t>1.45</t>
  </si>
  <si>
    <t>1.40</t>
  </si>
  <si>
    <t>1.30</t>
  </si>
  <si>
    <t>1.25</t>
  </si>
  <si>
    <t>Rez.f.</t>
  </si>
  <si>
    <t>Petrusevičius</t>
  </si>
  <si>
    <t>Matas</t>
  </si>
  <si>
    <t>1,50</t>
  </si>
  <si>
    <t>1.35</t>
  </si>
  <si>
    <t>1.55</t>
  </si>
  <si>
    <t>1.60</t>
  </si>
  <si>
    <t>1.65</t>
  </si>
  <si>
    <t>V. Bagamolovas</t>
  </si>
  <si>
    <t>2001-05-18</t>
  </si>
  <si>
    <t>1,00</t>
  </si>
  <si>
    <t>Varžybų vyr. teisėjas</t>
  </si>
  <si>
    <t>Re.fin.</t>
  </si>
  <si>
    <t>2000-03-09</t>
  </si>
  <si>
    <t>2001-10-01</t>
  </si>
  <si>
    <t>Bagamolovas</t>
  </si>
  <si>
    <t xml:space="preserve"> </t>
  </si>
  <si>
    <t>Takas</t>
  </si>
  <si>
    <t>Eil.nr.</t>
  </si>
  <si>
    <t>22</t>
  </si>
  <si>
    <t>15</t>
  </si>
  <si>
    <t>16</t>
  </si>
  <si>
    <t>17</t>
  </si>
  <si>
    <t>18</t>
  </si>
  <si>
    <t>19</t>
  </si>
  <si>
    <t>20</t>
  </si>
  <si>
    <t>21</t>
  </si>
  <si>
    <t>23</t>
  </si>
  <si>
    <t>1,55</t>
  </si>
  <si>
    <t>1.70</t>
  </si>
  <si>
    <t>1,56</t>
  </si>
  <si>
    <t>1,59</t>
  </si>
  <si>
    <t>1,62</t>
  </si>
  <si>
    <t>Jaunučių ir vaikų lengvosios atletikos varžybų ,,Aukštaitijos taurė 2014"</t>
  </si>
  <si>
    <t>Biržai</t>
  </si>
  <si>
    <t>2014 m. gegužės 29 d.</t>
  </si>
  <si>
    <t>Viktoras Bagamolovas</t>
  </si>
  <si>
    <t>Pasvalys</t>
  </si>
  <si>
    <t>Vaičekonis</t>
  </si>
  <si>
    <t>Tomas</t>
  </si>
  <si>
    <t>Z. Balčiauskas</t>
  </si>
  <si>
    <t>Vytenis</t>
  </si>
  <si>
    <t>Augustinas</t>
  </si>
  <si>
    <t>Giedraitis</t>
  </si>
  <si>
    <t>Dovydas</t>
  </si>
  <si>
    <t>Jonas</t>
  </si>
  <si>
    <t>Erikas</t>
  </si>
  <si>
    <t>Obukevičius</t>
  </si>
  <si>
    <t>Semas</t>
  </si>
  <si>
    <t>600m bėgimas  berniukams  (2001 m.g. ir jaunesniems)</t>
  </si>
  <si>
    <t>Vilius</t>
  </si>
  <si>
    <t>Puodžiūnas</t>
  </si>
  <si>
    <t>Paulius</t>
  </si>
  <si>
    <t>Pakruojo raj.</t>
  </si>
  <si>
    <t>A. Macevičius</t>
  </si>
  <si>
    <t>Balčiūnaitė</t>
  </si>
  <si>
    <t>Gytis</t>
  </si>
  <si>
    <t>Dominykas</t>
  </si>
  <si>
    <t>Lukas</t>
  </si>
  <si>
    <t>(2000 m.g. ir jaun.)</t>
  </si>
  <si>
    <t>Eimantė</t>
  </si>
  <si>
    <t>2002-03-16</t>
  </si>
  <si>
    <t>Babičaitė</t>
  </si>
  <si>
    <t>Kėdainiai</t>
  </si>
  <si>
    <t>I. Steponavičienė</t>
  </si>
  <si>
    <t xml:space="preserve">1000m barjerinis bėgimas mergaitėms  (1999-2000 m.g. )  </t>
  </si>
  <si>
    <t>Evelina</t>
  </si>
  <si>
    <t>Ašakaitė</t>
  </si>
  <si>
    <t>Karolis</t>
  </si>
  <si>
    <t>Eimantas</t>
  </si>
  <si>
    <t>A. Dobregienė</t>
  </si>
  <si>
    <t>Deividas</t>
  </si>
  <si>
    <t>Simonavičius</t>
  </si>
  <si>
    <t>Čepulis</t>
  </si>
  <si>
    <t>Domantas</t>
  </si>
  <si>
    <t>Dobrega</t>
  </si>
  <si>
    <t>1999-05-03</t>
  </si>
  <si>
    <t>Zakarauskas</t>
  </si>
  <si>
    <t>1999-06-24</t>
  </si>
  <si>
    <t>Ignas</t>
  </si>
  <si>
    <t>Čepukas</t>
  </si>
  <si>
    <t>V. Datenis</t>
  </si>
  <si>
    <t>Semaška</t>
  </si>
  <si>
    <t>2000-02-12</t>
  </si>
  <si>
    <t>Dauknys</t>
  </si>
  <si>
    <t>2001-03-15</t>
  </si>
  <si>
    <t>Janonis</t>
  </si>
  <si>
    <t>Simonas</t>
  </si>
  <si>
    <t>1998-09-07</t>
  </si>
  <si>
    <t>Skuja</t>
  </si>
  <si>
    <t>1996-08-15</t>
  </si>
  <si>
    <t>1996-10-13</t>
  </si>
  <si>
    <t>Andželika</t>
  </si>
  <si>
    <t>Morkūnaitė</t>
  </si>
  <si>
    <t>1999-12-04</t>
  </si>
  <si>
    <t>Strautnikaitė</t>
  </si>
  <si>
    <t>1999-06-20</t>
  </si>
  <si>
    <t>Laura</t>
  </si>
  <si>
    <t>Zutkytė</t>
  </si>
  <si>
    <t>1997-03-04</t>
  </si>
  <si>
    <t>Toma</t>
  </si>
  <si>
    <t>Masiliūnaitė</t>
  </si>
  <si>
    <t>1999-03-04</t>
  </si>
  <si>
    <t>Meda</t>
  </si>
  <si>
    <t>Brazionytė</t>
  </si>
  <si>
    <t>1999-03-31</t>
  </si>
  <si>
    <t>Austėja</t>
  </si>
  <si>
    <t>Buziliauskaitė</t>
  </si>
  <si>
    <t>1998-08-23</t>
  </si>
  <si>
    <t>Eglė</t>
  </si>
  <si>
    <t>Erika</t>
  </si>
  <si>
    <t>Kulbytė</t>
  </si>
  <si>
    <t>2000-06-11</t>
  </si>
  <si>
    <t>Martyna</t>
  </si>
  <si>
    <t>Gražinytė</t>
  </si>
  <si>
    <t>Baronaitė</t>
  </si>
  <si>
    <t>2000-03-22</t>
  </si>
  <si>
    <t>Matušauskas</t>
  </si>
  <si>
    <t>2000-08-24</t>
  </si>
  <si>
    <t>Dovilė</t>
  </si>
  <si>
    <t>Džiūvaitė</t>
  </si>
  <si>
    <t>2000-03-16</t>
  </si>
  <si>
    <t>Monika</t>
  </si>
  <si>
    <t>Skėrytė</t>
  </si>
  <si>
    <t>2001-06-25</t>
  </si>
  <si>
    <t>Joris</t>
  </si>
  <si>
    <t>Armonas</t>
  </si>
  <si>
    <t>Raminta</t>
  </si>
  <si>
    <t>Vaidinauskaitė</t>
  </si>
  <si>
    <t>1999-02-04</t>
  </si>
  <si>
    <t>Goda</t>
  </si>
  <si>
    <t>1996-06-22</t>
  </si>
  <si>
    <t>Vidmantė</t>
  </si>
  <si>
    <t>Juknevičiūtė</t>
  </si>
  <si>
    <t>Skumbinaitė</t>
  </si>
  <si>
    <t>1999-10-11</t>
  </si>
  <si>
    <t>1999-01-06</t>
  </si>
  <si>
    <t>Panevėžys</t>
  </si>
  <si>
    <t>Z. Gleveckienė</t>
  </si>
  <si>
    <t>Asta</t>
  </si>
  <si>
    <t>Strumbylaitė</t>
  </si>
  <si>
    <t>1999-09-14</t>
  </si>
  <si>
    <t>Z. Gleveckienė, K. Šaulys</t>
  </si>
  <si>
    <t>K. Šaulys</t>
  </si>
  <si>
    <t>Brigita</t>
  </si>
  <si>
    <t>Šiaučiūnaitė</t>
  </si>
  <si>
    <t>1997-07-20</t>
  </si>
  <si>
    <t>Justina</t>
  </si>
  <si>
    <t>Gertaitė</t>
  </si>
  <si>
    <t>1998-03-16</t>
  </si>
  <si>
    <t>Stoškutė</t>
  </si>
  <si>
    <t>1997-04-11</t>
  </si>
  <si>
    <t xml:space="preserve">Paulina </t>
  </si>
  <si>
    <t>Lukoševičiūtė</t>
  </si>
  <si>
    <t>1997-11-11</t>
  </si>
  <si>
    <t>Jūratė</t>
  </si>
  <si>
    <t>Narbutytė</t>
  </si>
  <si>
    <t>1998-12-24</t>
  </si>
  <si>
    <t>Ugnė</t>
  </si>
  <si>
    <t>Rutkauskaitė</t>
  </si>
  <si>
    <t>1997-05-06</t>
  </si>
  <si>
    <t>Palionis</t>
  </si>
  <si>
    <t>1999-08-12</t>
  </si>
  <si>
    <t>Gilda</t>
  </si>
  <si>
    <t>1998-05-27</t>
  </si>
  <si>
    <t>Mantas</t>
  </si>
  <si>
    <t>Linkevičius</t>
  </si>
  <si>
    <t>1999-07-25</t>
  </si>
  <si>
    <t>Žukauskas</t>
  </si>
  <si>
    <t>1999-03-12</t>
  </si>
  <si>
    <t>Jasiūnas</t>
  </si>
  <si>
    <t>1999-05-09</t>
  </si>
  <si>
    <t>Laimikis</t>
  </si>
  <si>
    <t>1999-05-04</t>
  </si>
  <si>
    <t>Valentinas</t>
  </si>
  <si>
    <t>Starkovas</t>
  </si>
  <si>
    <t>1999-02-15</t>
  </si>
  <si>
    <t>K. Sabalytė</t>
  </si>
  <si>
    <t>Rauckis</t>
  </si>
  <si>
    <t>1999-06-23</t>
  </si>
  <si>
    <t>Tautvydas</t>
  </si>
  <si>
    <t>Maceina</t>
  </si>
  <si>
    <t>1998-06-19</t>
  </si>
  <si>
    <t>Jakimavičius</t>
  </si>
  <si>
    <t>1999-02-18</t>
  </si>
  <si>
    <t>A. Sniečkus</t>
  </si>
  <si>
    <t>Zopelis</t>
  </si>
  <si>
    <t>1995-11-21</t>
  </si>
  <si>
    <t>Jatužis</t>
  </si>
  <si>
    <t>1999-01-19</t>
  </si>
  <si>
    <t>A. Sniečkus, R. Jakubauskas</t>
  </si>
  <si>
    <t>Striška</t>
  </si>
  <si>
    <t>1998-08-08</t>
  </si>
  <si>
    <t>R. Jakubauskas</t>
  </si>
  <si>
    <t>Rytis</t>
  </si>
  <si>
    <t>Pritulskis</t>
  </si>
  <si>
    <t>1997-05-21</t>
  </si>
  <si>
    <t>R. Jakubauskas, V.Ščevinskas,.Auga</t>
  </si>
  <si>
    <t>Barcys</t>
  </si>
  <si>
    <t>1997-09-22</t>
  </si>
  <si>
    <t>Vaida</t>
  </si>
  <si>
    <t>Padimanskaitė</t>
  </si>
  <si>
    <t>2000-08-07</t>
  </si>
  <si>
    <t xml:space="preserve">Arneta </t>
  </si>
  <si>
    <t>Liberytė</t>
  </si>
  <si>
    <t>2000-08-05</t>
  </si>
  <si>
    <t>Eivilė</t>
  </si>
  <si>
    <t>Cemnolonskytė</t>
  </si>
  <si>
    <t>2002</t>
  </si>
  <si>
    <t>E. Barisienė, K. Šaulys</t>
  </si>
  <si>
    <t>Agnė</t>
  </si>
  <si>
    <t>Misiūnaitė</t>
  </si>
  <si>
    <t>2001-03-08</t>
  </si>
  <si>
    <t>Urtė</t>
  </si>
  <si>
    <t>Bačianskaitė</t>
  </si>
  <si>
    <t>2000-09-17</t>
  </si>
  <si>
    <t>Neda</t>
  </si>
  <si>
    <t>Lapinskaitė</t>
  </si>
  <si>
    <t>2001-03-22</t>
  </si>
  <si>
    <t>Karolina</t>
  </si>
  <si>
    <t>Gurskas</t>
  </si>
  <si>
    <t>2001-05-17</t>
  </si>
  <si>
    <t>R. Smilgys</t>
  </si>
  <si>
    <t>Kornelija</t>
  </si>
  <si>
    <t>Meilutytė</t>
  </si>
  <si>
    <t>2000-03-12</t>
  </si>
  <si>
    <t>K. Sabalytė, K. Šaulys</t>
  </si>
  <si>
    <t>Fausta</t>
  </si>
  <si>
    <t>Semėnaitė</t>
  </si>
  <si>
    <t>2001-10-28</t>
  </si>
  <si>
    <t xml:space="preserve">Aistė </t>
  </si>
  <si>
    <t>K.Šaulys</t>
  </si>
  <si>
    <t>Samanta</t>
  </si>
  <si>
    <t>Banionytė</t>
  </si>
  <si>
    <t>2001-12-10</t>
  </si>
  <si>
    <t>Edita</t>
  </si>
  <si>
    <t>Vainauskaitė</t>
  </si>
  <si>
    <t>Savickaitė</t>
  </si>
  <si>
    <t>2000-04-21</t>
  </si>
  <si>
    <t>Ruolytė</t>
  </si>
  <si>
    <t>2000-05-20</t>
  </si>
  <si>
    <t xml:space="preserve">Gabrielė </t>
  </si>
  <si>
    <t>Srivkinaitė</t>
  </si>
  <si>
    <t>2003-02-17</t>
  </si>
  <si>
    <t>K. Jakubauskas</t>
  </si>
  <si>
    <t>Renaldas</t>
  </si>
  <si>
    <t>Balčiūnas</t>
  </si>
  <si>
    <t>2000-09-14</t>
  </si>
  <si>
    <t>Nojus</t>
  </si>
  <si>
    <t>Zelionka</t>
  </si>
  <si>
    <t>2000-01-25</t>
  </si>
  <si>
    <t>2001-07-16</t>
  </si>
  <si>
    <t>K. Šaulys, Z. Balčiauskas</t>
  </si>
  <si>
    <t>Rundėnas</t>
  </si>
  <si>
    <t>2001-11-20</t>
  </si>
  <si>
    <t>Tadas</t>
  </si>
  <si>
    <t>2000-02-25</t>
  </si>
  <si>
    <t>V.Ščevinskas, J.Auga</t>
  </si>
  <si>
    <t>Greta</t>
  </si>
  <si>
    <t>Čirvinskaitė</t>
  </si>
  <si>
    <t>1998-05-19</t>
  </si>
  <si>
    <t>E. Žilys</t>
  </si>
  <si>
    <t>Darata</t>
  </si>
  <si>
    <t>Linkytė</t>
  </si>
  <si>
    <t>1998-02-04</t>
  </si>
  <si>
    <t>K. Mačėnas</t>
  </si>
  <si>
    <t>Simona</t>
  </si>
  <si>
    <t>Daraškevičiūtė</t>
  </si>
  <si>
    <t>1998-12-17</t>
  </si>
  <si>
    <t>1999-01-15</t>
  </si>
  <si>
    <t>Pinas</t>
  </si>
  <si>
    <t xml:space="preserve">Reimondas </t>
  </si>
  <si>
    <t>Norkevičius</t>
  </si>
  <si>
    <t>1998</t>
  </si>
  <si>
    <t>A. Viduolis</t>
  </si>
  <si>
    <t>1999-09-22</t>
  </si>
  <si>
    <t>E. Žilys, Z. Balčiauskas</t>
  </si>
  <si>
    <t>Deivydas</t>
  </si>
  <si>
    <t>Galvanauskas</t>
  </si>
  <si>
    <t>1998-11-12</t>
  </si>
  <si>
    <t>Mykolas</t>
  </si>
  <si>
    <t>Jarmuška</t>
  </si>
  <si>
    <t>1996-10-29</t>
  </si>
  <si>
    <t>Algirdas</t>
  </si>
  <si>
    <t>Strelčiūnas</t>
  </si>
  <si>
    <t>2000-08-21</t>
  </si>
  <si>
    <t>Stankevičius</t>
  </si>
  <si>
    <t>2000-01-06</t>
  </si>
  <si>
    <t>2001-09-11</t>
  </si>
  <si>
    <t>Smolskas</t>
  </si>
  <si>
    <t>Redas</t>
  </si>
  <si>
    <t>Šimoliūnas</t>
  </si>
  <si>
    <t>2002-01-15</t>
  </si>
  <si>
    <t>Ernestas</t>
  </si>
  <si>
    <t>Sinkevičius</t>
  </si>
  <si>
    <t>2002-12-19</t>
  </si>
  <si>
    <t>Aira</t>
  </si>
  <si>
    <t>Vaičikauskaitė</t>
  </si>
  <si>
    <t>2001-12-12</t>
  </si>
  <si>
    <t>Arcimavičiūtė</t>
  </si>
  <si>
    <t>2001-11-06</t>
  </si>
  <si>
    <t>Sonata</t>
  </si>
  <si>
    <t>Smolskytė</t>
  </si>
  <si>
    <t>2002-04-01</t>
  </si>
  <si>
    <t>Viktorija</t>
  </si>
  <si>
    <t>Žandaraitė</t>
  </si>
  <si>
    <t>2000-04-17</t>
  </si>
  <si>
    <t>Stuogytė</t>
  </si>
  <si>
    <t>2000-01-20</t>
  </si>
  <si>
    <t>Moderis</t>
  </si>
  <si>
    <t>2002-10-27</t>
  </si>
  <si>
    <t>Renatas</t>
  </si>
  <si>
    <t>Cimalonskis</t>
  </si>
  <si>
    <t>2001-03-10</t>
  </si>
  <si>
    <t>Venslova</t>
  </si>
  <si>
    <t>2000-02-23</t>
  </si>
  <si>
    <t>Modestas</t>
  </si>
  <si>
    <t>Vaidas</t>
  </si>
  <si>
    <t>Mikšys</t>
  </si>
  <si>
    <t>2000-01-03</t>
  </si>
  <si>
    <t>Laurynas</t>
  </si>
  <si>
    <t>Gasparėnas</t>
  </si>
  <si>
    <t>2001-06-19</t>
  </si>
  <si>
    <t>Paulina</t>
  </si>
  <si>
    <t>Labanauskaitė</t>
  </si>
  <si>
    <t xml:space="preserve">Kristina </t>
  </si>
  <si>
    <t>Kondrotaitė</t>
  </si>
  <si>
    <t>2001-10-04</t>
  </si>
  <si>
    <t>2000-05-01</t>
  </si>
  <si>
    <t>2001-04-05</t>
  </si>
  <si>
    <t>Ernesta</t>
  </si>
  <si>
    <t>Kalvelytė</t>
  </si>
  <si>
    <t>Jolanta</t>
  </si>
  <si>
    <t>Tribere</t>
  </si>
  <si>
    <t>1999-10-30</t>
  </si>
  <si>
    <t>Aigaras</t>
  </si>
  <si>
    <t>Skvereckaitis</t>
  </si>
  <si>
    <t>1999-08-09</t>
  </si>
  <si>
    <t>Salvijus</t>
  </si>
  <si>
    <t>Jurgaitis</t>
  </si>
  <si>
    <t>1998-02-18</t>
  </si>
  <si>
    <t>Plentauskas</t>
  </si>
  <si>
    <t>1997-02-16</t>
  </si>
  <si>
    <t>Sandra</t>
  </si>
  <si>
    <t>Šimukėnaitė</t>
  </si>
  <si>
    <t>2000</t>
  </si>
  <si>
    <t>Atžalynas</t>
  </si>
  <si>
    <t>Stankevičiūtė</t>
  </si>
  <si>
    <t>Kotryna</t>
  </si>
  <si>
    <t>Metrikytė</t>
  </si>
  <si>
    <t>2001-05-06</t>
  </si>
  <si>
    <t>Šomkaitė</t>
  </si>
  <si>
    <t>2000-04-20</t>
  </si>
  <si>
    <t>Nasevičiūtė</t>
  </si>
  <si>
    <t>I. Arlikevičienė</t>
  </si>
  <si>
    <t xml:space="preserve">Goda </t>
  </si>
  <si>
    <t>Dainora</t>
  </si>
  <si>
    <t>Laiconaitė</t>
  </si>
  <si>
    <t>2001</t>
  </si>
  <si>
    <t>Aušra</t>
  </si>
  <si>
    <t>Mantvydas</t>
  </si>
  <si>
    <t>Rončius</t>
  </si>
  <si>
    <t>Ineta</t>
  </si>
  <si>
    <t>Valungevičiūtė</t>
  </si>
  <si>
    <t>L. Mažeikaitė</t>
  </si>
  <si>
    <t>Lapėnaitė</t>
  </si>
  <si>
    <t>2001-01-01</t>
  </si>
  <si>
    <t>Ingrida</t>
  </si>
  <si>
    <t>Majoraitė</t>
  </si>
  <si>
    <t>Bruniūtė</t>
  </si>
  <si>
    <t>Vita</t>
  </si>
  <si>
    <t>Džiulna</t>
  </si>
  <si>
    <t>1999-01-23</t>
  </si>
  <si>
    <t>Saulė</t>
  </si>
  <si>
    <t>A. Anskinas</t>
  </si>
  <si>
    <t>Vilmanatas</t>
  </si>
  <si>
    <t>Vanagas</t>
  </si>
  <si>
    <t>Šnaras</t>
  </si>
  <si>
    <t>Rožėnas</t>
  </si>
  <si>
    <t>Ž. Kačinskas</t>
  </si>
  <si>
    <t>Jekabpils</t>
  </si>
  <si>
    <t>J. Knodze</t>
  </si>
  <si>
    <t>Krisjanis</t>
  </si>
  <si>
    <t>Knodze</t>
  </si>
  <si>
    <t>Kristers</t>
  </si>
  <si>
    <t>Mežinskis</t>
  </si>
  <si>
    <t>M. Osvalds</t>
  </si>
  <si>
    <t>Aleksandrs</t>
  </si>
  <si>
    <t>Kucs</t>
  </si>
  <si>
    <t>2000-09-20</t>
  </si>
  <si>
    <t>A. Noris, A. Veleckis</t>
  </si>
  <si>
    <t>Kristians</t>
  </si>
  <si>
    <t>Lipenitis</t>
  </si>
  <si>
    <t>2004-02-26</t>
  </si>
  <si>
    <t>Janis</t>
  </si>
  <si>
    <t>Vilnrags</t>
  </si>
  <si>
    <t>Megija</t>
  </si>
  <si>
    <t>Pulkstene</t>
  </si>
  <si>
    <t>A. Noris</t>
  </si>
  <si>
    <t>Dalecka</t>
  </si>
  <si>
    <t>Stivrina</t>
  </si>
  <si>
    <t>2001-02-01</t>
  </si>
  <si>
    <t>Klinta</t>
  </si>
  <si>
    <t>Lindane</t>
  </si>
  <si>
    <t>A. Raubiškis</t>
  </si>
  <si>
    <t>2003-03-21</t>
  </si>
  <si>
    <t>Sonora Samanta</t>
  </si>
  <si>
    <t>Kalnina</t>
  </si>
  <si>
    <t>Sabine</t>
  </si>
  <si>
    <t>Minkova</t>
  </si>
  <si>
    <t>Loreta</t>
  </si>
  <si>
    <t>Kalve</t>
  </si>
  <si>
    <t>Julija</t>
  </si>
  <si>
    <t>Ivanova</t>
  </si>
  <si>
    <t>2003-02-07</t>
  </si>
  <si>
    <t>Karina</t>
  </si>
  <si>
    <t>Saikina</t>
  </si>
  <si>
    <t>Peteris</t>
  </si>
  <si>
    <t>Lazdins</t>
  </si>
  <si>
    <t>Melisa</t>
  </si>
  <si>
    <t>Ostrovska</t>
  </si>
  <si>
    <t>Agnese</t>
  </si>
  <si>
    <t>Gavare</t>
  </si>
  <si>
    <t>1998-04-20</t>
  </si>
  <si>
    <t>F</t>
  </si>
  <si>
    <t>2003-05-18</t>
  </si>
  <si>
    <t>2003-04-23</t>
  </si>
  <si>
    <t>100 m. bėgimas                  2000 m. ir jaun. Mergaitės</t>
  </si>
  <si>
    <t>Zutkyte</t>
  </si>
  <si>
    <t>Rudytė</t>
  </si>
  <si>
    <t xml:space="preserve">Inga </t>
  </si>
  <si>
    <t>Žukauskaitė</t>
  </si>
  <si>
    <t>1997-06-09</t>
  </si>
  <si>
    <t>Jurinta</t>
  </si>
  <si>
    <t>Greviškytė</t>
  </si>
  <si>
    <t>1997-06-02</t>
  </si>
  <si>
    <t>Kairys</t>
  </si>
  <si>
    <t>Edvinas</t>
  </si>
  <si>
    <t>Rutkauskas</t>
  </si>
  <si>
    <t>Paškevičiūtė</t>
  </si>
  <si>
    <t>2001-11-01</t>
  </si>
  <si>
    <t>Z.Balčiauskas</t>
  </si>
  <si>
    <t>Rimantė</t>
  </si>
  <si>
    <t>Kundrotaitė</t>
  </si>
  <si>
    <t>1996-08-22</t>
  </si>
  <si>
    <t>Neringa</t>
  </si>
  <si>
    <t>Palionytė</t>
  </si>
  <si>
    <t>2001-06-18</t>
  </si>
  <si>
    <t>Panevežys</t>
  </si>
  <si>
    <t>Indre</t>
  </si>
  <si>
    <t>Bobulytė</t>
  </si>
  <si>
    <t>Vabalninkas</t>
  </si>
  <si>
    <t>M. Armanas</t>
  </si>
  <si>
    <t>Tarvidaitė</t>
  </si>
  <si>
    <t>Rauduvyte</t>
  </si>
  <si>
    <t>Paulikaitė</t>
  </si>
  <si>
    <t>M. Armonas</t>
  </si>
  <si>
    <t>Irmina</t>
  </si>
  <si>
    <t>Sirvydytė</t>
  </si>
  <si>
    <t>Liveta</t>
  </si>
  <si>
    <t>Viržintaitė</t>
  </si>
  <si>
    <t>Laimutis</t>
  </si>
  <si>
    <t>Macevičius</t>
  </si>
  <si>
    <t>Luka</t>
  </si>
  <si>
    <t>Tabita Tina</t>
  </si>
  <si>
    <t>2002-06-16</t>
  </si>
  <si>
    <t>Jakabpils</t>
  </si>
  <si>
    <t>M.Osvalds</t>
  </si>
  <si>
    <t>14,13</t>
  </si>
  <si>
    <t>15,26</t>
  </si>
  <si>
    <t>16,83</t>
  </si>
  <si>
    <t>13,57</t>
  </si>
  <si>
    <t>13,70</t>
  </si>
  <si>
    <t>14,48</t>
  </si>
  <si>
    <t>14,47</t>
  </si>
  <si>
    <t>13,32</t>
  </si>
  <si>
    <t>14,58</t>
  </si>
  <si>
    <t>14,83</t>
  </si>
  <si>
    <t>14,92</t>
  </si>
  <si>
    <t>15,23</t>
  </si>
  <si>
    <t>14,53</t>
  </si>
  <si>
    <t>14,84</t>
  </si>
  <si>
    <t>15,02</t>
  </si>
  <si>
    <t>18,63</t>
  </si>
  <si>
    <t>13,25</t>
  </si>
  <si>
    <t>13,66</t>
  </si>
  <si>
    <t>14,29</t>
  </si>
  <si>
    <t>13,20</t>
  </si>
  <si>
    <t>13,21</t>
  </si>
  <si>
    <t>13,99</t>
  </si>
  <si>
    <t>14,22</t>
  </si>
  <si>
    <t>15,62</t>
  </si>
  <si>
    <t>11,78</t>
  </si>
  <si>
    <t>12,52</t>
  </si>
  <si>
    <t>13,73</t>
  </si>
  <si>
    <t>16,71</t>
  </si>
  <si>
    <t>12,36</t>
  </si>
  <si>
    <t>13,74</t>
  </si>
  <si>
    <t>15,01</t>
  </si>
  <si>
    <t>16,45</t>
  </si>
  <si>
    <t>DQ</t>
  </si>
  <si>
    <t>12,20</t>
  </si>
  <si>
    <t>12,49</t>
  </si>
  <si>
    <t>12,63</t>
  </si>
  <si>
    <t>12,64</t>
  </si>
  <si>
    <t>DNS</t>
  </si>
  <si>
    <t>11,47</t>
  </si>
  <si>
    <t>11,92</t>
  </si>
  <si>
    <t>12,04</t>
  </si>
  <si>
    <t>12,11</t>
  </si>
  <si>
    <t>1,09,25</t>
  </si>
  <si>
    <t>1,09,90</t>
  </si>
  <si>
    <t>1,10,54</t>
  </si>
  <si>
    <t>1,10,82</t>
  </si>
  <si>
    <t>1,31,07</t>
  </si>
  <si>
    <t>1,08,51</t>
  </si>
  <si>
    <t>1,09,44</t>
  </si>
  <si>
    <t>1,10,88</t>
  </si>
  <si>
    <t>1,12,87</t>
  </si>
  <si>
    <t>1,07,11</t>
  </si>
  <si>
    <t>1,10,68</t>
  </si>
  <si>
    <t>1,15,57</t>
  </si>
  <si>
    <t>59,79</t>
  </si>
  <si>
    <t>1,00,63</t>
  </si>
  <si>
    <t>1,02,15</t>
  </si>
  <si>
    <t>1,09,15</t>
  </si>
  <si>
    <t>54,26</t>
  </si>
  <si>
    <t>54,71</t>
  </si>
  <si>
    <t>55,29</t>
  </si>
  <si>
    <t>54,93</t>
  </si>
  <si>
    <t>56,18</t>
  </si>
  <si>
    <t>Andrejs</t>
  </si>
  <si>
    <t>Romanivs</t>
  </si>
  <si>
    <t>V. Lacis</t>
  </si>
  <si>
    <t>49,87</t>
  </si>
  <si>
    <t>51,01</t>
  </si>
  <si>
    <t>55,26</t>
  </si>
  <si>
    <t>57,06</t>
  </si>
  <si>
    <t>1,01,64</t>
  </si>
  <si>
    <t>x</t>
  </si>
  <si>
    <t>-</t>
  </si>
  <si>
    <t>V.Bagamolovas</t>
  </si>
  <si>
    <t>14,42</t>
  </si>
  <si>
    <t>11,80</t>
  </si>
  <si>
    <t>12,62</t>
  </si>
  <si>
    <t>14,27</t>
  </si>
  <si>
    <t>11,49</t>
  </si>
  <si>
    <t>12,08</t>
  </si>
  <si>
    <t>12,09</t>
  </si>
  <si>
    <t>12,16</t>
  </si>
  <si>
    <t>12,31</t>
  </si>
  <si>
    <t>Rūta</t>
  </si>
  <si>
    <t>Stirkaitė</t>
  </si>
  <si>
    <t>Miglė</t>
  </si>
  <si>
    <t>Labakojytė</t>
  </si>
  <si>
    <t>A.Sniečkus</t>
  </si>
  <si>
    <t>1997</t>
  </si>
  <si>
    <t xml:space="preserve">Jovydas </t>
  </si>
  <si>
    <t>Valiūnas</t>
  </si>
  <si>
    <t>Kalminia</t>
  </si>
  <si>
    <t>2003,04,23</t>
  </si>
  <si>
    <t>3,25,31</t>
  </si>
  <si>
    <t>3,27,02</t>
  </si>
  <si>
    <t>3,28,31</t>
  </si>
  <si>
    <t>3,42,83</t>
  </si>
  <si>
    <t>3,43,76</t>
  </si>
  <si>
    <t>Rimante</t>
  </si>
  <si>
    <t>Kundrotaite</t>
  </si>
  <si>
    <t>3,47,15</t>
  </si>
  <si>
    <t>3,48,63</t>
  </si>
  <si>
    <t>3,49,33</t>
  </si>
  <si>
    <t>4,21,28</t>
  </si>
  <si>
    <t>5,01,02</t>
  </si>
  <si>
    <t>2,50,43</t>
  </si>
  <si>
    <t>2,52,30</t>
  </si>
  <si>
    <t>2,56,20</t>
  </si>
  <si>
    <t>3,13,70</t>
  </si>
  <si>
    <t>3,23,13</t>
  </si>
  <si>
    <t>3,29,74</t>
  </si>
  <si>
    <t>3,33,68</t>
  </si>
  <si>
    <t>3,43,06</t>
  </si>
  <si>
    <t>3,44,24</t>
  </si>
  <si>
    <t>3,50,07</t>
  </si>
  <si>
    <t>27,02</t>
  </si>
  <si>
    <t>29,44</t>
  </si>
  <si>
    <t>30,98</t>
  </si>
  <si>
    <t>34,77</t>
  </si>
  <si>
    <t>30,64</t>
  </si>
  <si>
    <t>27,03</t>
  </si>
  <si>
    <t>30,90</t>
  </si>
  <si>
    <t>32,32</t>
  </si>
  <si>
    <t>33,41</t>
  </si>
  <si>
    <t>30,52</t>
  </si>
  <si>
    <t>31,51</t>
  </si>
  <si>
    <t>31,73</t>
  </si>
  <si>
    <t>32,56</t>
  </si>
  <si>
    <t>33,18</t>
  </si>
  <si>
    <t>41,89</t>
  </si>
  <si>
    <t>26,87</t>
  </si>
  <si>
    <t>29,96</t>
  </si>
  <si>
    <t>30,12</t>
  </si>
  <si>
    <t>28,04</t>
  </si>
  <si>
    <t>28,71</t>
  </si>
  <si>
    <t>29,64</t>
  </si>
  <si>
    <t>26,46</t>
  </si>
  <si>
    <t>26,70</t>
  </si>
  <si>
    <t>X</t>
  </si>
  <si>
    <t>25,48</t>
  </si>
  <si>
    <t>30,55</t>
  </si>
  <si>
    <t>32,12</t>
  </si>
  <si>
    <t>Ugnius</t>
  </si>
  <si>
    <t>Vaitiekūnas</t>
  </si>
  <si>
    <t>A. Viduiolis</t>
  </si>
  <si>
    <t>23,74</t>
  </si>
  <si>
    <t>24,17</t>
  </si>
  <si>
    <t>25,09</t>
  </si>
  <si>
    <t>23,96</t>
  </si>
  <si>
    <t>24,73</t>
  </si>
  <si>
    <t>25,37</t>
  </si>
  <si>
    <t>26,31</t>
  </si>
  <si>
    <t>NM</t>
  </si>
  <si>
    <t>24,44</t>
  </si>
  <si>
    <t>25,17</t>
  </si>
  <si>
    <t>Klaudijus</t>
  </si>
  <si>
    <t>Aleknavičius</t>
  </si>
  <si>
    <t>2000-09-03</t>
  </si>
  <si>
    <t>Audrius</t>
  </si>
  <si>
    <t>Šinkūnas</t>
  </si>
  <si>
    <t>2001-04-03</t>
  </si>
  <si>
    <t>Gerda</t>
  </si>
  <si>
    <t>1,60</t>
  </si>
  <si>
    <t>1,65</t>
  </si>
  <si>
    <t>0</t>
  </si>
  <si>
    <t>Martins</t>
  </si>
  <si>
    <t>Sulainis</t>
  </si>
  <si>
    <t>1997-02-22</t>
  </si>
  <si>
    <t>1,70</t>
  </si>
  <si>
    <t>1,75</t>
  </si>
  <si>
    <t>1,80</t>
  </si>
  <si>
    <t>1,85</t>
  </si>
  <si>
    <t>1,90</t>
  </si>
  <si>
    <t>Stakionis</t>
  </si>
  <si>
    <t>Šimkūnas</t>
  </si>
  <si>
    <t>2001-08-27</t>
  </si>
  <si>
    <t>2015 m. gegužės mėn. 8 d.</t>
  </si>
  <si>
    <t>Jurga Bagamolovienė</t>
  </si>
  <si>
    <t>Varžybų vyr. sekretorė</t>
  </si>
  <si>
    <t>LENGVOSIOS ATLETIKOS PIRMENYBĖS</t>
  </si>
  <si>
    <t xml:space="preserve">BIRŽŲ RAJONO ATVIROS                                                       </t>
  </si>
  <si>
    <t>2015 m. gegužės 8 d.</t>
  </si>
  <si>
    <t xml:space="preserve">100 m bėgimas merginoms 1999 m. g. ir vyresnėms </t>
  </si>
  <si>
    <t xml:space="preserve">200 m bėgimas merginoms 1999 m. g. ir vyresnėms </t>
  </si>
  <si>
    <t xml:space="preserve">1000 m bėgimas merginoms 1999 m. g. ir vyresnėms </t>
  </si>
  <si>
    <t xml:space="preserve">400 m bėgimas merginoms 1999 m. g. ir vyresnėms </t>
  </si>
  <si>
    <t xml:space="preserve">Šuolis į aukštį  merginoms 1999 m. g. ir vyresnėms </t>
  </si>
  <si>
    <t xml:space="preserve">Šuolis į tolį merginoms 1999 m. g. ir vyresnėms </t>
  </si>
  <si>
    <t xml:space="preserve">100 m bėgimas mergaitėms 2000 m. g. ir jaunesnėms </t>
  </si>
  <si>
    <t xml:space="preserve">200 m bėgimas mergaitėms 2000 m. g. ir jaunesnėms </t>
  </si>
  <si>
    <t xml:space="preserve">400 m bėgimas mergaitėms 2000 m. g. ir jaunesnėms </t>
  </si>
  <si>
    <t xml:space="preserve">1000 m bėgimas mergaitėms 2000 m. g. ir jaunesnėms </t>
  </si>
  <si>
    <t xml:space="preserve">Šuolis į tolį mergaitėms 2000 m. g. ir jaunesnėms </t>
  </si>
  <si>
    <t xml:space="preserve">Šuolis į aukštį mergaitėms 2000 m. g. ir jaunesnėms </t>
  </si>
  <si>
    <t xml:space="preserve">100 m bėgimas vaikinams 1999 m. g. ir vyresniems </t>
  </si>
  <si>
    <t xml:space="preserve">200 m bėgimas vaikinams 1999 m. g. ir vyresniems </t>
  </si>
  <si>
    <t xml:space="preserve">400 m bėgimas vaikinams 1999 m. g. ir vyresniems </t>
  </si>
  <si>
    <t xml:space="preserve">Šuolis į tolį vaikinams 1999 m. g. ir vyresniems </t>
  </si>
  <si>
    <t xml:space="preserve">Šuolis į aukštį vaikinams 1999 m. g. ir vyresniems </t>
  </si>
  <si>
    <t xml:space="preserve">1000 m bėgimas vaikinams 1999 m. g. ir vyresniems </t>
  </si>
  <si>
    <t xml:space="preserve">100 m bėgimas berniukams 2000 m. g. ir jaunesniems </t>
  </si>
  <si>
    <t xml:space="preserve">200 m bėgimas berniukams 2000 m. g. ir jaunesniems </t>
  </si>
  <si>
    <t xml:space="preserve">1000 m bėgimas berniukams 2000 m. g. ir jaunesniems </t>
  </si>
  <si>
    <t xml:space="preserve">400 m bėgimas berniukams 2000 m. g. ir jaunesniems </t>
  </si>
  <si>
    <t xml:space="preserve">Šuolis į tolį berniukams 2000 m. g. ir jaunesniems </t>
  </si>
  <si>
    <t xml:space="preserve">Šuolis į aukštį berniukams 2000 m. g. ir jaunesniems </t>
  </si>
  <si>
    <t>BIRŽŲ RAJONO ATVIROS LENGVOSIOS ATLETIKOS PIRMENYBĖS</t>
  </si>
  <si>
    <t>Rutulio stūmimas merginoms 1999 m. g. ir vyresnėms (3 kg)</t>
  </si>
  <si>
    <t>Rutulio stūmimas vaikinams 1999 m. g. ir vyresniems (5 kg)</t>
  </si>
  <si>
    <t>Rutulio stūmimas berniukams 2000 m. g. ir jaunesniems (4 kg)</t>
  </si>
  <si>
    <t>Rutulio stūmimas mergaitėms 2000 m. g. ir jaunesnėms (3 kg)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</si>
</sst>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_-* #,##0\ _L_t_-;\-* #,##0\ _L_t_-;_-* &quot;-&quot;??\ _L_t_-;_-@_-"/>
    <numFmt numFmtId="174" formatCode="[$-427]yyyy\ &quot;m.&quot;\ mmmm\ d\ &quot;d.&quot;"/>
    <numFmt numFmtId="175" formatCode="yyyy\-mm\-dd;@"/>
    <numFmt numFmtId="176" formatCode="yyyy/mm/dd;@"/>
    <numFmt numFmtId="177" formatCode="[$€-2]\ ###,000_);[Red]\([$€-2]\ ###,000\)"/>
    <numFmt numFmtId="178" formatCode="d/mm/yyyy;@"/>
    <numFmt numFmtId="179" formatCode="&quot;Taip&quot;;&quot;Taip&quot;;&quot;Ne&quot;"/>
    <numFmt numFmtId="180" formatCode="&quot;Teisinga&quot;;&quot;Teisinga&quot;;&quot;Klaidinga&quot;"/>
    <numFmt numFmtId="181" formatCode="0.00;[Red]0.00"/>
  </numFmts>
  <fonts count="64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sz val="7"/>
      <name val="Times New Roman"/>
      <family val="1"/>
    </font>
    <font>
      <b/>
      <sz val="11"/>
      <color indexed="8"/>
      <name val="Calibri"/>
      <family val="2"/>
    </font>
    <font>
      <sz val="16"/>
      <name val="Arial"/>
      <family val="2"/>
    </font>
    <font>
      <sz val="14"/>
      <color indexed="8"/>
      <name val="akademinisLT Kirciuotos"/>
      <family val="1"/>
    </font>
    <font>
      <b/>
      <sz val="14"/>
      <name val="akademinisLT Kirciuotos"/>
      <family val="1"/>
    </font>
    <font>
      <sz val="11"/>
      <color indexed="8"/>
      <name val="akademinisLT"/>
      <family val="1"/>
    </font>
    <font>
      <b/>
      <sz val="11"/>
      <name val="akademinisLT"/>
      <family val="1"/>
    </font>
    <font>
      <b/>
      <sz val="11"/>
      <color indexed="8"/>
      <name val="akademinisLT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6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6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6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46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7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7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47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7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7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7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7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7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8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9" fillId="45" borderId="1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50" fillId="47" borderId="3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50" borderId="1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1" fillId="0" borderId="0">
      <alignment/>
      <protection/>
    </xf>
    <xf numFmtId="0" fontId="57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5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0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59" fillId="45" borderId="12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3" applyNumberFormat="0" applyFill="0" applyAlignment="0" applyProtection="0"/>
    <xf numFmtId="0" fontId="62" fillId="0" borderId="0" applyNumberFormat="0" applyFill="0" applyBorder="0" applyAlignment="0" applyProtection="0"/>
  </cellStyleXfs>
  <cellXfs count="490">
    <xf numFmtId="0" fontId="0" fillId="0" borderId="0" xfId="0" applyAlignment="1">
      <alignment/>
    </xf>
    <xf numFmtId="0" fontId="13" fillId="0" borderId="0" xfId="206" applyFont="1">
      <alignment/>
      <protection/>
    </xf>
    <xf numFmtId="0" fontId="9" fillId="0" borderId="0" xfId="208" applyFont="1" applyAlignment="1">
      <alignment horizontal="left"/>
      <protection/>
    </xf>
    <xf numFmtId="0" fontId="10" fillId="0" borderId="0" xfId="208" applyFont="1" applyAlignment="1">
      <alignment horizontal="right"/>
      <protection/>
    </xf>
    <xf numFmtId="0" fontId="11" fillId="0" borderId="0" xfId="208" applyFont="1" applyAlignment="1">
      <alignment/>
      <protection/>
    </xf>
    <xf numFmtId="0" fontId="10" fillId="0" borderId="0" xfId="208" applyFont="1" applyAlignment="1">
      <alignment horizontal="center"/>
      <protection/>
    </xf>
    <xf numFmtId="0" fontId="10" fillId="0" borderId="0" xfId="208" applyFont="1" applyAlignment="1">
      <alignment horizontal="left"/>
      <protection/>
    </xf>
    <xf numFmtId="0" fontId="11" fillId="0" borderId="0" xfId="208" applyFont="1" applyAlignment="1">
      <alignment horizontal="center"/>
      <protection/>
    </xf>
    <xf numFmtId="0" fontId="12" fillId="0" borderId="14" xfId="208" applyFont="1" applyBorder="1" applyAlignment="1">
      <alignment horizontal="center"/>
      <protection/>
    </xf>
    <xf numFmtId="0" fontId="12" fillId="0" borderId="15" xfId="208" applyFont="1" applyBorder="1" applyAlignment="1">
      <alignment horizontal="right"/>
      <protection/>
    </xf>
    <xf numFmtId="0" fontId="12" fillId="0" borderId="14" xfId="208" applyFont="1" applyBorder="1" applyAlignment="1">
      <alignment horizontal="left"/>
      <protection/>
    </xf>
    <xf numFmtId="49" fontId="12" fillId="0" borderId="14" xfId="208" applyNumberFormat="1" applyFont="1" applyBorder="1">
      <alignment/>
      <protection/>
    </xf>
    <xf numFmtId="49" fontId="10" fillId="0" borderId="14" xfId="208" applyNumberFormat="1" applyFont="1" applyBorder="1" applyAlignment="1">
      <alignment horizontal="center"/>
      <protection/>
    </xf>
    <xf numFmtId="0" fontId="10" fillId="0" borderId="0" xfId="208" applyFont="1">
      <alignment/>
      <protection/>
    </xf>
    <xf numFmtId="0" fontId="12" fillId="0" borderId="16" xfId="208" applyFont="1" applyBorder="1" applyAlignment="1">
      <alignment/>
      <protection/>
    </xf>
    <xf numFmtId="0" fontId="9" fillId="0" borderId="0" xfId="209" applyFont="1" applyAlignment="1">
      <alignment horizontal="left"/>
      <protection/>
    </xf>
    <xf numFmtId="0" fontId="11" fillId="0" borderId="0" xfId="209" applyFont="1" applyAlignment="1">
      <alignment horizontal="left"/>
      <protection/>
    </xf>
    <xf numFmtId="0" fontId="12" fillId="0" borderId="14" xfId="209" applyFont="1" applyBorder="1" applyAlignment="1">
      <alignment horizontal="left"/>
      <protection/>
    </xf>
    <xf numFmtId="49" fontId="10" fillId="0" borderId="14" xfId="209" applyNumberFormat="1" applyFont="1" applyBorder="1" applyAlignment="1">
      <alignment horizontal="center"/>
      <protection/>
    </xf>
    <xf numFmtId="0" fontId="9" fillId="0" borderId="0" xfId="210" applyFont="1" applyAlignment="1">
      <alignment horizontal="left"/>
      <protection/>
    </xf>
    <xf numFmtId="0" fontId="10" fillId="0" borderId="0" xfId="210" applyFont="1" applyAlignment="1">
      <alignment horizontal="right"/>
      <protection/>
    </xf>
    <xf numFmtId="0" fontId="11" fillId="0" borderId="0" xfId="210" applyFont="1" applyAlignment="1">
      <alignment/>
      <protection/>
    </xf>
    <xf numFmtId="0" fontId="10" fillId="0" borderId="0" xfId="210" applyFont="1" applyAlignment="1">
      <alignment horizontal="center"/>
      <protection/>
    </xf>
    <xf numFmtId="0" fontId="10" fillId="0" borderId="0" xfId="210" applyFont="1" applyAlignment="1">
      <alignment horizontal="left"/>
      <protection/>
    </xf>
    <xf numFmtId="0" fontId="11" fillId="0" borderId="0" xfId="210" applyFont="1" applyAlignment="1">
      <alignment horizontal="center"/>
      <protection/>
    </xf>
    <xf numFmtId="49" fontId="10" fillId="0" borderId="0" xfId="210" applyNumberFormat="1" applyFont="1">
      <alignment/>
      <protection/>
    </xf>
    <xf numFmtId="0" fontId="11" fillId="0" borderId="0" xfId="210" applyFont="1" applyAlignment="1">
      <alignment horizontal="left"/>
      <protection/>
    </xf>
    <xf numFmtId="0" fontId="12" fillId="0" borderId="14" xfId="210" applyFont="1" applyBorder="1" applyAlignment="1">
      <alignment horizontal="center"/>
      <protection/>
    </xf>
    <xf numFmtId="0" fontId="12" fillId="0" borderId="15" xfId="210" applyFont="1" applyBorder="1" applyAlignment="1">
      <alignment horizontal="right"/>
      <protection/>
    </xf>
    <xf numFmtId="0" fontId="12" fillId="0" borderId="14" xfId="210" applyFont="1" applyBorder="1" applyAlignment="1">
      <alignment horizontal="left"/>
      <protection/>
    </xf>
    <xf numFmtId="49" fontId="12" fillId="0" borderId="14" xfId="210" applyNumberFormat="1" applyFont="1" applyBorder="1">
      <alignment/>
      <protection/>
    </xf>
    <xf numFmtId="49" fontId="10" fillId="0" borderId="14" xfId="210" applyNumberFormat="1" applyFont="1" applyBorder="1" applyAlignment="1">
      <alignment horizontal="center"/>
      <protection/>
    </xf>
    <xf numFmtId="49" fontId="11" fillId="0" borderId="14" xfId="210" applyNumberFormat="1" applyFont="1" applyBorder="1" applyAlignment="1">
      <alignment horizontal="center"/>
      <protection/>
    </xf>
    <xf numFmtId="49" fontId="10" fillId="0" borderId="14" xfId="210" applyNumberFormat="1" applyFont="1" applyBorder="1">
      <alignment/>
      <protection/>
    </xf>
    <xf numFmtId="0" fontId="12" fillId="0" borderId="16" xfId="210" applyFont="1" applyBorder="1" applyAlignment="1">
      <alignment/>
      <protection/>
    </xf>
    <xf numFmtId="0" fontId="10" fillId="55" borderId="0" xfId="210" applyFont="1" applyFill="1" applyAlignment="1">
      <alignment horizontal="center"/>
      <protection/>
    </xf>
    <xf numFmtId="0" fontId="14" fillId="0" borderId="0" xfId="210" applyFont="1" applyAlignment="1">
      <alignment/>
      <protection/>
    </xf>
    <xf numFmtId="0" fontId="15" fillId="0" borderId="0" xfId="210" applyFont="1" applyAlignment="1">
      <alignment horizontal="left"/>
      <protection/>
    </xf>
    <xf numFmtId="0" fontId="14" fillId="0" borderId="0" xfId="210" applyFont="1" applyAlignment="1">
      <alignment horizontal="center"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16" fontId="10" fillId="0" borderId="18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49" fontId="10" fillId="0" borderId="19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49" fontId="11" fillId="0" borderId="18" xfId="0" applyNumberFormat="1" applyFont="1" applyBorder="1" applyAlignment="1">
      <alignment/>
    </xf>
    <xf numFmtId="49" fontId="11" fillId="0" borderId="19" xfId="0" applyNumberFormat="1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right"/>
    </xf>
    <xf numFmtId="0" fontId="12" fillId="0" borderId="16" xfId="0" applyFont="1" applyBorder="1" applyAlignment="1">
      <alignment horizontal="left"/>
    </xf>
    <xf numFmtId="49" fontId="10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16" xfId="0" applyFont="1" applyBorder="1" applyAlignment="1">
      <alignment/>
    </xf>
    <xf numFmtId="0" fontId="9" fillId="0" borderId="0" xfId="0" applyFont="1" applyAlignment="1">
      <alignment horizontal="center"/>
    </xf>
    <xf numFmtId="49" fontId="12" fillId="0" borderId="14" xfId="0" applyNumberFormat="1" applyFont="1" applyBorder="1" applyAlignment="1">
      <alignment/>
    </xf>
    <xf numFmtId="0" fontId="11" fillId="0" borderId="16" xfId="0" applyFont="1" applyBorder="1" applyAlignment="1">
      <alignment horizontal="left"/>
    </xf>
    <xf numFmtId="49" fontId="11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/>
    </xf>
    <xf numFmtId="49" fontId="11" fillId="0" borderId="14" xfId="210" applyNumberFormat="1" applyFont="1" applyBorder="1" applyAlignment="1">
      <alignment horizontal="center"/>
      <protection/>
    </xf>
    <xf numFmtId="0" fontId="0" fillId="0" borderId="25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/>
    </xf>
    <xf numFmtId="0" fontId="0" fillId="0" borderId="26" xfId="0" applyBorder="1" applyAlignment="1">
      <alignment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/>
    </xf>
    <xf numFmtId="49" fontId="0" fillId="0" borderId="19" xfId="0" applyNumberFormat="1" applyBorder="1" applyAlignment="1">
      <alignment horizontal="left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49" fontId="0" fillId="0" borderId="21" xfId="0" applyNumberFormat="1" applyBorder="1" applyAlignment="1">
      <alignment/>
    </xf>
    <xf numFmtId="49" fontId="0" fillId="0" borderId="21" xfId="0" applyNumberFormat="1" applyBorder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175" fontId="10" fillId="0" borderId="0" xfId="0" applyNumberFormat="1" applyFont="1" applyAlignment="1">
      <alignment horizontal="right"/>
    </xf>
    <xf numFmtId="0" fontId="10" fillId="0" borderId="15" xfId="0" applyFont="1" applyFill="1" applyBorder="1" applyAlignment="1">
      <alignment horizontal="right"/>
    </xf>
    <xf numFmtId="0" fontId="11" fillId="0" borderId="16" xfId="0" applyFont="1" applyFill="1" applyBorder="1" applyAlignment="1">
      <alignment/>
    </xf>
    <xf numFmtId="2" fontId="11" fillId="0" borderId="14" xfId="0" applyNumberFormat="1" applyFont="1" applyBorder="1" applyAlignment="1">
      <alignment horizontal="center"/>
    </xf>
    <xf numFmtId="2" fontId="11" fillId="0" borderId="14" xfId="207" applyNumberFormat="1" applyFont="1" applyFill="1" applyBorder="1" applyAlignment="1">
      <alignment horizontal="center"/>
      <protection/>
    </xf>
    <xf numFmtId="0" fontId="10" fillId="0" borderId="15" xfId="208" applyFont="1" applyFill="1" applyBorder="1" applyAlignment="1">
      <alignment horizontal="right"/>
      <protection/>
    </xf>
    <xf numFmtId="49" fontId="10" fillId="0" borderId="14" xfId="208" applyNumberFormat="1" applyFont="1" applyFill="1" applyBorder="1" applyAlignment="1">
      <alignment horizontal="center"/>
      <protection/>
    </xf>
    <xf numFmtId="0" fontId="10" fillId="0" borderId="14" xfId="208" applyFont="1" applyFill="1" applyBorder="1">
      <alignment/>
      <protection/>
    </xf>
    <xf numFmtId="49" fontId="11" fillId="0" borderId="14" xfId="208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49" fontId="11" fillId="0" borderId="14" xfId="210" applyNumberFormat="1" applyFont="1" applyFill="1" applyBorder="1" applyAlignment="1">
      <alignment horizontal="center"/>
      <protection/>
    </xf>
    <xf numFmtId="49" fontId="10" fillId="0" borderId="14" xfId="210" applyNumberFormat="1" applyFont="1" applyFill="1" applyBorder="1">
      <alignment/>
      <protection/>
    </xf>
    <xf numFmtId="0" fontId="10" fillId="0" borderId="0" xfId="207" applyFont="1">
      <alignment/>
      <protection/>
    </xf>
    <xf numFmtId="2" fontId="10" fillId="0" borderId="14" xfId="207" applyNumberFormat="1" applyFont="1" applyFill="1" applyBorder="1" applyAlignment="1">
      <alignment horizontal="center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0" fillId="0" borderId="14" xfId="207" applyNumberFormat="1" applyFont="1" applyFill="1" applyBorder="1" applyAlignment="1">
      <alignment horizontal="center"/>
      <protection/>
    </xf>
    <xf numFmtId="0" fontId="10" fillId="0" borderId="15" xfId="0" applyFont="1" applyBorder="1" applyAlignment="1">
      <alignment horizontal="right"/>
    </xf>
    <xf numFmtId="0" fontId="11" fillId="0" borderId="16" xfId="0" applyFont="1" applyBorder="1" applyAlignment="1">
      <alignment horizontal="left"/>
    </xf>
    <xf numFmtId="0" fontId="10" fillId="0" borderId="24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left"/>
    </xf>
    <xf numFmtId="175" fontId="10" fillId="0" borderId="16" xfId="0" applyNumberFormat="1" applyFont="1" applyFill="1" applyBorder="1" applyAlignment="1">
      <alignment horizontal="center"/>
    </xf>
    <xf numFmtId="175" fontId="10" fillId="0" borderId="14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left"/>
    </xf>
    <xf numFmtId="16" fontId="10" fillId="0" borderId="24" xfId="0" applyNumberFormat="1" applyFont="1" applyFill="1" applyBorder="1" applyAlignment="1">
      <alignment horizontal="center" vertical="center"/>
    </xf>
    <xf numFmtId="175" fontId="10" fillId="0" borderId="14" xfId="0" applyNumberFormat="1" applyFont="1" applyBorder="1" applyAlignment="1">
      <alignment horizontal="center"/>
    </xf>
    <xf numFmtId="0" fontId="10" fillId="0" borderId="15" xfId="0" applyFont="1" applyBorder="1" applyAlignment="1">
      <alignment horizontal="right"/>
    </xf>
    <xf numFmtId="0" fontId="11" fillId="0" borderId="16" xfId="0" applyFont="1" applyFill="1" applyBorder="1" applyAlignment="1">
      <alignment horizontal="left"/>
    </xf>
    <xf numFmtId="175" fontId="10" fillId="0" borderId="14" xfId="208" applyNumberFormat="1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left"/>
    </xf>
    <xf numFmtId="175" fontId="10" fillId="0" borderId="14" xfId="0" applyNumberFormat="1" applyFont="1" applyBorder="1" applyAlignment="1">
      <alignment horizontal="center"/>
    </xf>
    <xf numFmtId="175" fontId="10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1" fillId="0" borderId="14" xfId="208" applyFont="1" applyBorder="1" applyAlignment="1">
      <alignment horizontal="center"/>
      <protection/>
    </xf>
    <xf numFmtId="0" fontId="10" fillId="0" borderId="1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left" vertical="center"/>
    </xf>
    <xf numFmtId="49" fontId="10" fillId="0" borderId="14" xfId="210" applyNumberFormat="1" applyFont="1" applyFill="1" applyBorder="1" applyAlignment="1">
      <alignment horizontal="center"/>
      <protection/>
    </xf>
    <xf numFmtId="175" fontId="10" fillId="0" borderId="16" xfId="0" applyNumberFormat="1" applyFont="1" applyFill="1" applyBorder="1" applyAlignment="1">
      <alignment horizontal="center"/>
    </xf>
    <xf numFmtId="175" fontId="10" fillId="0" borderId="14" xfId="207" applyNumberFormat="1" applyFont="1" applyFill="1" applyBorder="1" applyAlignment="1">
      <alignment horizontal="center"/>
      <protection/>
    </xf>
    <xf numFmtId="0" fontId="11" fillId="0" borderId="14" xfId="0" applyFont="1" applyBorder="1" applyAlignment="1">
      <alignment horizontal="center"/>
    </xf>
    <xf numFmtId="175" fontId="10" fillId="0" borderId="15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 horizontal="left"/>
    </xf>
    <xf numFmtId="49" fontId="10" fillId="0" borderId="16" xfId="0" applyNumberFormat="1" applyFont="1" applyFill="1" applyBorder="1" applyAlignment="1">
      <alignment horizontal="left"/>
    </xf>
    <xf numFmtId="175" fontId="10" fillId="0" borderId="27" xfId="0" applyNumberFormat="1" applyFont="1" applyFill="1" applyBorder="1" applyAlignment="1">
      <alignment horizontal="center"/>
    </xf>
    <xf numFmtId="175" fontId="10" fillId="0" borderId="25" xfId="0" applyNumberFormat="1" applyFont="1" applyFill="1" applyBorder="1" applyAlignment="1">
      <alignment horizontal="center"/>
    </xf>
    <xf numFmtId="175" fontId="10" fillId="0" borderId="23" xfId="0" applyNumberFormat="1" applyFont="1" applyFill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12" fillId="0" borderId="28" xfId="212" applyFont="1" applyBorder="1" applyAlignment="1">
      <alignment horizontal="center"/>
      <protection/>
    </xf>
    <xf numFmtId="0" fontId="12" fillId="0" borderId="29" xfId="207" applyFont="1" applyBorder="1" applyAlignment="1">
      <alignment horizontal="right"/>
      <protection/>
    </xf>
    <xf numFmtId="0" fontId="12" fillId="0" borderId="30" xfId="207" applyFont="1" applyBorder="1" applyAlignment="1">
      <alignment horizontal="left"/>
      <protection/>
    </xf>
    <xf numFmtId="49" fontId="12" fillId="0" borderId="31" xfId="207" applyNumberFormat="1" applyFont="1" applyBorder="1" applyAlignment="1">
      <alignment horizontal="left"/>
      <protection/>
    </xf>
    <xf numFmtId="0" fontId="12" fillId="0" borderId="31" xfId="207" applyFont="1" applyBorder="1" applyAlignment="1">
      <alignment horizontal="left"/>
      <protection/>
    </xf>
    <xf numFmtId="0" fontId="12" fillId="0" borderId="32" xfId="207" applyFont="1" applyBorder="1" applyAlignment="1">
      <alignment horizontal="center"/>
      <protection/>
    </xf>
    <xf numFmtId="49" fontId="12" fillId="0" borderId="33" xfId="207" applyNumberFormat="1" applyFont="1" applyBorder="1" applyAlignment="1">
      <alignment horizontal="center"/>
      <protection/>
    </xf>
    <xf numFmtId="49" fontId="12" fillId="0" borderId="34" xfId="207" applyNumberFormat="1" applyFont="1" applyBorder="1" applyAlignment="1">
      <alignment horizontal="center"/>
      <protection/>
    </xf>
    <xf numFmtId="49" fontId="12" fillId="0" borderId="35" xfId="207" applyNumberFormat="1" applyFont="1" applyBorder="1" applyAlignment="1">
      <alignment horizontal="center"/>
      <protection/>
    </xf>
    <xf numFmtId="49" fontId="12" fillId="0" borderId="36" xfId="207" applyNumberFormat="1" applyFont="1" applyBorder="1" applyAlignment="1">
      <alignment horizontal="center"/>
      <protection/>
    </xf>
    <xf numFmtId="49" fontId="12" fillId="0" borderId="30" xfId="207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207" applyFont="1">
      <alignment/>
      <protection/>
    </xf>
    <xf numFmtId="49" fontId="20" fillId="0" borderId="14" xfId="0" applyNumberFormat="1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9" fillId="0" borderId="0" xfId="0" applyFont="1" applyAlignment="1">
      <alignment/>
    </xf>
    <xf numFmtId="49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49" fontId="31" fillId="0" borderId="0" xfId="0" applyNumberFormat="1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9" fontId="32" fillId="0" borderId="0" xfId="0" applyNumberFormat="1" applyFont="1" applyAlignment="1">
      <alignment horizontal="left"/>
    </xf>
    <xf numFmtId="49" fontId="33" fillId="0" borderId="0" xfId="0" applyNumberFormat="1" applyFont="1" applyAlignment="1">
      <alignment horizontal="left"/>
    </xf>
    <xf numFmtId="0" fontId="34" fillId="0" borderId="0" xfId="0" applyFont="1" applyAlignment="1">
      <alignment/>
    </xf>
    <xf numFmtId="49" fontId="34" fillId="0" borderId="0" xfId="0" applyNumberFormat="1" applyFont="1" applyAlignment="1">
      <alignment horizontal="left"/>
    </xf>
    <xf numFmtId="49" fontId="33" fillId="0" borderId="0" xfId="0" applyNumberFormat="1" applyFont="1" applyAlignment="1">
      <alignment/>
    </xf>
    <xf numFmtId="0" fontId="33" fillId="0" borderId="0" xfId="206" applyFont="1">
      <alignment/>
      <protection/>
    </xf>
    <xf numFmtId="49" fontId="33" fillId="0" borderId="0" xfId="206" applyNumberFormat="1" applyFont="1" applyAlignment="1">
      <alignment horizontal="left"/>
      <protection/>
    </xf>
    <xf numFmtId="0" fontId="33" fillId="0" borderId="0" xfId="0" applyFont="1" applyAlignment="1">
      <alignment/>
    </xf>
    <xf numFmtId="0" fontId="27" fillId="0" borderId="14" xfId="0" applyFont="1" applyFill="1" applyBorder="1" applyAlignment="1">
      <alignment horizontal="left"/>
    </xf>
    <xf numFmtId="176" fontId="20" fillId="0" borderId="14" xfId="0" applyNumberFormat="1" applyFont="1" applyFill="1" applyBorder="1" applyAlignment="1">
      <alignment horizontal="center"/>
    </xf>
    <xf numFmtId="176" fontId="20" fillId="0" borderId="15" xfId="0" applyNumberFormat="1" applyFont="1" applyFill="1" applyBorder="1" applyAlignment="1">
      <alignment horizontal="center"/>
    </xf>
    <xf numFmtId="176" fontId="20" fillId="0" borderId="0" xfId="0" applyNumberFormat="1" applyFont="1" applyFill="1" applyAlignment="1">
      <alignment horizontal="center"/>
    </xf>
    <xf numFmtId="14" fontId="63" fillId="0" borderId="14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left"/>
    </xf>
    <xf numFmtId="49" fontId="10" fillId="0" borderId="14" xfId="193" applyNumberFormat="1" applyFont="1" applyBorder="1" applyAlignment="1">
      <alignment horizontal="left"/>
      <protection/>
    </xf>
    <xf numFmtId="49" fontId="10" fillId="0" borderId="14" xfId="0" applyNumberFormat="1" applyFont="1" applyBorder="1" applyAlignment="1">
      <alignment horizontal="center"/>
    </xf>
    <xf numFmtId="49" fontId="10" fillId="0" borderId="14" xfId="193" applyNumberFormat="1" applyFont="1" applyBorder="1" applyAlignment="1">
      <alignment horizontal="center"/>
      <protection/>
    </xf>
    <xf numFmtId="0" fontId="28" fillId="0" borderId="0" xfId="0" applyFont="1" applyAlignment="1">
      <alignment/>
    </xf>
    <xf numFmtId="0" fontId="10" fillId="0" borderId="15" xfId="193" applyFont="1" applyBorder="1" applyAlignment="1">
      <alignment horizontal="left"/>
      <protection/>
    </xf>
    <xf numFmtId="0" fontId="11" fillId="0" borderId="16" xfId="193" applyFont="1" applyBorder="1" applyAlignment="1">
      <alignment horizontal="center"/>
      <protection/>
    </xf>
    <xf numFmtId="0" fontId="10" fillId="0" borderId="15" xfId="0" applyFont="1" applyFill="1" applyBorder="1" applyAlignment="1">
      <alignment horizontal="left"/>
    </xf>
    <xf numFmtId="0" fontId="10" fillId="0" borderId="15" xfId="0" applyFont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6" xfId="0" applyFont="1" applyFill="1" applyBorder="1" applyAlignment="1">
      <alignment horizontal="left"/>
    </xf>
    <xf numFmtId="176" fontId="10" fillId="0" borderId="14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/>
    </xf>
    <xf numFmtId="49" fontId="10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6" xfId="193" applyFont="1" applyBorder="1" applyAlignment="1">
      <alignment horizontal="left"/>
      <protection/>
    </xf>
    <xf numFmtId="0" fontId="10" fillId="0" borderId="15" xfId="193" applyFont="1" applyBorder="1" applyAlignment="1">
      <alignment horizontal="left"/>
      <protection/>
    </xf>
    <xf numFmtId="49" fontId="10" fillId="0" borderId="14" xfId="210" applyNumberFormat="1" applyFont="1" applyFill="1" applyBorder="1" applyAlignment="1">
      <alignment horizontal="center"/>
      <protection/>
    </xf>
    <xf numFmtId="0" fontId="10" fillId="0" borderId="14" xfId="0" applyFont="1" applyFill="1" applyBorder="1" applyAlignment="1">
      <alignment horizontal="center" vertical="center"/>
    </xf>
    <xf numFmtId="0" fontId="10" fillId="0" borderId="14" xfId="207" applyFont="1" applyFill="1" applyBorder="1" applyAlignment="1">
      <alignment horizontal="center"/>
      <protection/>
    </xf>
    <xf numFmtId="49" fontId="10" fillId="0" borderId="15" xfId="208" applyNumberFormat="1" applyFont="1" applyBorder="1" applyAlignment="1">
      <alignment horizontal="center"/>
      <protection/>
    </xf>
    <xf numFmtId="0" fontId="12" fillId="0" borderId="22" xfId="208" applyFont="1" applyBorder="1" applyAlignment="1">
      <alignment horizontal="right"/>
      <protection/>
    </xf>
    <xf numFmtId="0" fontId="12" fillId="0" borderId="37" xfId="208" applyFont="1" applyBorder="1" applyAlignment="1">
      <alignment/>
      <protection/>
    </xf>
    <xf numFmtId="0" fontId="25" fillId="0" borderId="0" xfId="0" applyFont="1" applyFill="1" applyBorder="1" applyAlignment="1">
      <alignment horizontal="center"/>
    </xf>
    <xf numFmtId="14" fontId="63" fillId="0" borderId="14" xfId="0" applyNumberFormat="1" applyFont="1" applyBorder="1" applyAlignment="1">
      <alignment horizontal="center"/>
    </xf>
    <xf numFmtId="0" fontId="10" fillId="0" borderId="23" xfId="207" applyNumberFormat="1" applyFont="1" applyFill="1" applyBorder="1" applyAlignment="1">
      <alignment horizontal="center"/>
      <protection/>
    </xf>
    <xf numFmtId="0" fontId="23" fillId="0" borderId="14" xfId="0" applyFont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 vertical="center" wrapText="1"/>
    </xf>
    <xf numFmtId="0" fontId="10" fillId="0" borderId="0" xfId="209" applyFont="1" applyAlignment="1">
      <alignment horizontal="center" vertical="center"/>
      <protection/>
    </xf>
    <xf numFmtId="0" fontId="11" fillId="0" borderId="0" xfId="209" applyFont="1" applyAlignment="1">
      <alignment horizontal="center" vertical="center"/>
      <protection/>
    </xf>
    <xf numFmtId="49" fontId="10" fillId="0" borderId="0" xfId="209" applyNumberFormat="1" applyFont="1" applyAlignment="1">
      <alignment horizontal="center" vertical="center"/>
      <protection/>
    </xf>
    <xf numFmtId="0" fontId="12" fillId="0" borderId="14" xfId="208" applyFont="1" applyBorder="1" applyAlignment="1">
      <alignment horizontal="center" vertical="center"/>
      <protection/>
    </xf>
    <xf numFmtId="49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10" fillId="0" borderId="14" xfId="208" applyNumberFormat="1" applyFont="1" applyFill="1" applyBorder="1" applyAlignment="1">
      <alignment horizontal="center" vertical="center"/>
      <protection/>
    </xf>
    <xf numFmtId="175" fontId="10" fillId="0" borderId="14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5" fontId="10" fillId="0" borderId="14" xfId="0" applyNumberFormat="1" applyFont="1" applyBorder="1" applyAlignment="1">
      <alignment horizontal="center" vertical="center"/>
    </xf>
    <xf numFmtId="175" fontId="10" fillId="0" borderId="14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14" fontId="63" fillId="0" borderId="14" xfId="0" applyNumberFormat="1" applyFont="1" applyBorder="1" applyAlignment="1">
      <alignment horizontal="center" vertical="center"/>
    </xf>
    <xf numFmtId="175" fontId="10" fillId="0" borderId="16" xfId="0" applyNumberFormat="1" applyFont="1" applyBorder="1" applyAlignment="1">
      <alignment horizontal="center" vertical="center"/>
    </xf>
    <xf numFmtId="14" fontId="63" fillId="0" borderId="14" xfId="0" applyNumberFormat="1" applyFont="1" applyBorder="1" applyAlignment="1">
      <alignment horizontal="center" vertical="center"/>
    </xf>
    <xf numFmtId="175" fontId="10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5" fontId="10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2" fillId="0" borderId="15" xfId="208" applyFont="1" applyBorder="1" applyAlignment="1">
      <alignment horizontal="center" vertical="center"/>
      <protection/>
    </xf>
    <xf numFmtId="0" fontId="12" fillId="0" borderId="16" xfId="208" applyFont="1" applyBorder="1" applyAlignment="1">
      <alignment horizontal="center" vertical="center"/>
      <protection/>
    </xf>
    <xf numFmtId="49" fontId="12" fillId="0" borderId="14" xfId="208" applyNumberFormat="1" applyFont="1" applyBorder="1" applyAlignment="1">
      <alignment horizontal="center" vertical="center"/>
      <protection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49" fontId="11" fillId="0" borderId="14" xfId="208" applyNumberFormat="1" applyFont="1" applyBorder="1" applyAlignment="1">
      <alignment horizontal="center" vertical="center"/>
      <protection/>
    </xf>
    <xf numFmtId="0" fontId="10" fillId="0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2" xfId="207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2" fillId="0" borderId="29" xfId="207" applyFont="1" applyBorder="1" applyAlignment="1">
      <alignment horizontal="center" vertical="center"/>
      <protection/>
    </xf>
    <xf numFmtId="0" fontId="12" fillId="0" borderId="30" xfId="207" applyFont="1" applyBorder="1" applyAlignment="1">
      <alignment horizontal="center" vertical="center"/>
      <protection/>
    </xf>
    <xf numFmtId="49" fontId="12" fillId="0" borderId="31" xfId="207" applyNumberFormat="1" applyFont="1" applyBorder="1" applyAlignment="1">
      <alignment horizontal="center" vertical="center"/>
      <protection/>
    </xf>
    <xf numFmtId="0" fontId="12" fillId="0" borderId="31" xfId="207" applyFont="1" applyBorder="1" applyAlignment="1">
      <alignment horizontal="center" vertical="center"/>
      <protection/>
    </xf>
    <xf numFmtId="49" fontId="10" fillId="0" borderId="16" xfId="0" applyNumberFormat="1" applyFont="1" applyFill="1" applyBorder="1" applyAlignment="1">
      <alignment horizontal="center" vertical="center"/>
    </xf>
    <xf numFmtId="0" fontId="10" fillId="0" borderId="14" xfId="207" applyNumberFormat="1" applyFont="1" applyFill="1" applyBorder="1" applyAlignment="1">
      <alignment horizontal="center" vertical="center"/>
      <protection/>
    </xf>
    <xf numFmtId="49" fontId="10" fillId="0" borderId="2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208" applyFont="1" applyAlignment="1">
      <alignment horizontal="center" vertical="center"/>
      <protection/>
    </xf>
    <xf numFmtId="0" fontId="11" fillId="0" borderId="0" xfId="208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9" fillId="0" borderId="0" xfId="210" applyFont="1" applyAlignment="1">
      <alignment horizontal="center" vertical="center"/>
      <protection/>
    </xf>
    <xf numFmtId="0" fontId="11" fillId="0" borderId="0" xfId="210" applyFont="1" applyAlignment="1">
      <alignment horizontal="center" vertical="center"/>
      <protection/>
    </xf>
    <xf numFmtId="0" fontId="10" fillId="0" borderId="0" xfId="210" applyFont="1" applyAlignment="1">
      <alignment horizontal="center" vertical="center"/>
      <protection/>
    </xf>
    <xf numFmtId="0" fontId="12" fillId="0" borderId="14" xfId="210" applyFont="1" applyBorder="1" applyAlignment="1">
      <alignment horizontal="center" vertical="center"/>
      <protection/>
    </xf>
    <xf numFmtId="49" fontId="10" fillId="0" borderId="14" xfId="210" applyNumberFormat="1" applyFont="1" applyBorder="1" applyAlignment="1">
      <alignment horizontal="center" vertical="center"/>
      <protection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8" xfId="212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/>
    </xf>
    <xf numFmtId="0" fontId="10" fillId="0" borderId="14" xfId="207" applyFont="1" applyFill="1" applyBorder="1" applyAlignment="1">
      <alignment horizontal="center" vertical="center"/>
      <protection/>
    </xf>
    <xf numFmtId="0" fontId="10" fillId="0" borderId="15" xfId="207" applyFont="1" applyFill="1" applyBorder="1" applyAlignment="1">
      <alignment horizontal="center" vertical="center"/>
      <protection/>
    </xf>
    <xf numFmtId="0" fontId="10" fillId="0" borderId="16" xfId="207" applyFont="1" applyFill="1" applyBorder="1" applyAlignment="1">
      <alignment horizontal="center" vertical="center"/>
      <protection/>
    </xf>
    <xf numFmtId="49" fontId="10" fillId="0" borderId="0" xfId="0" applyNumberFormat="1" applyFont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10" fillId="0" borderId="0" xfId="210" applyNumberFormat="1" applyFont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12" fillId="0" borderId="15" xfId="210" applyFont="1" applyBorder="1" applyAlignment="1">
      <alignment horizontal="center" vertical="center"/>
      <protection/>
    </xf>
    <xf numFmtId="0" fontId="12" fillId="0" borderId="16" xfId="210" applyFont="1" applyBorder="1" applyAlignment="1">
      <alignment horizontal="center" vertical="center"/>
      <protection/>
    </xf>
    <xf numFmtId="49" fontId="12" fillId="0" borderId="14" xfId="210" applyNumberFormat="1" applyFont="1" applyBorder="1" applyAlignment="1">
      <alignment horizontal="center" vertical="center"/>
      <protection/>
    </xf>
    <xf numFmtId="49" fontId="10" fillId="0" borderId="14" xfId="210" applyNumberFormat="1" applyFont="1" applyFill="1" applyBorder="1" applyAlignment="1">
      <alignment horizontal="center" vertical="center"/>
      <protection/>
    </xf>
    <xf numFmtId="49" fontId="11" fillId="0" borderId="14" xfId="210" applyNumberFormat="1" applyFont="1" applyBorder="1" applyAlignment="1">
      <alignment horizontal="center" vertical="center"/>
      <protection/>
    </xf>
    <xf numFmtId="49" fontId="11" fillId="0" borderId="14" xfId="210" applyNumberFormat="1" applyFont="1" applyFill="1" applyBorder="1" applyAlignment="1">
      <alignment horizontal="center" vertical="center"/>
      <protection/>
    </xf>
    <xf numFmtId="0" fontId="35" fillId="0" borderId="0" xfId="210" applyFont="1" applyAlignment="1">
      <alignment horizontal="center" vertical="center"/>
      <protection/>
    </xf>
    <xf numFmtId="49" fontId="10" fillId="0" borderId="14" xfId="210" applyNumberFormat="1" applyFont="1" applyFill="1" applyBorder="1" applyAlignment="1">
      <alignment horizontal="center" vertical="center"/>
      <protection/>
    </xf>
    <xf numFmtId="0" fontId="9" fillId="0" borderId="0" xfId="209" applyFont="1" applyAlignment="1">
      <alignment horizontal="center" vertical="center"/>
      <protection/>
    </xf>
    <xf numFmtId="0" fontId="12" fillId="0" borderId="14" xfId="209" applyFont="1" applyBorder="1" applyAlignment="1">
      <alignment horizontal="center" vertical="center"/>
      <protection/>
    </xf>
    <xf numFmtId="0" fontId="12" fillId="0" borderId="15" xfId="209" applyFont="1" applyBorder="1" applyAlignment="1">
      <alignment horizontal="center" vertical="center"/>
      <protection/>
    </xf>
    <xf numFmtId="0" fontId="12" fillId="0" borderId="16" xfId="209" applyFont="1" applyBorder="1" applyAlignment="1">
      <alignment horizontal="center" vertical="center"/>
      <protection/>
    </xf>
    <xf numFmtId="49" fontId="12" fillId="0" borderId="14" xfId="209" applyNumberFormat="1" applyFont="1" applyBorder="1" applyAlignment="1">
      <alignment horizontal="center" vertical="center"/>
      <protection/>
    </xf>
    <xf numFmtId="49" fontId="10" fillId="0" borderId="14" xfId="209" applyNumberFormat="1" applyFont="1" applyBorder="1" applyAlignment="1">
      <alignment horizontal="center" vertical="center"/>
      <protection/>
    </xf>
    <xf numFmtId="49" fontId="11" fillId="0" borderId="14" xfId="209" applyNumberFormat="1" applyFont="1" applyBorder="1" applyAlignment="1">
      <alignment horizontal="center" vertical="center"/>
      <protection/>
    </xf>
    <xf numFmtId="2" fontId="11" fillId="0" borderId="14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55" borderId="14" xfId="209" applyNumberFormat="1" applyFont="1" applyFill="1" applyBorder="1" applyAlignment="1">
      <alignment horizontal="center" vertical="center"/>
      <protection/>
    </xf>
    <xf numFmtId="175" fontId="10" fillId="0" borderId="14" xfId="0" applyNumberFormat="1" applyFont="1" applyFill="1" applyBorder="1" applyAlignment="1">
      <alignment horizontal="center" vertical="center"/>
    </xf>
    <xf numFmtId="49" fontId="11" fillId="0" borderId="14" xfId="209" applyNumberFormat="1" applyFont="1" applyBorder="1" applyAlignment="1">
      <alignment horizontal="center" vertical="center"/>
      <protection/>
    </xf>
    <xf numFmtId="0" fontId="12" fillId="0" borderId="14" xfId="0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left"/>
    </xf>
    <xf numFmtId="0" fontId="10" fillId="0" borderId="14" xfId="0" applyFont="1" applyFill="1" applyBorder="1" applyAlignment="1">
      <alignment horizontal="center" vertical="center" wrapText="1"/>
    </xf>
    <xf numFmtId="176" fontId="10" fillId="0" borderId="14" xfId="0" applyNumberFormat="1" applyFont="1" applyFill="1" applyBorder="1" applyAlignment="1">
      <alignment horizontal="center" vertical="center"/>
    </xf>
    <xf numFmtId="0" fontId="10" fillId="0" borderId="18" xfId="193" applyFont="1" applyBorder="1" applyAlignment="1">
      <alignment horizontal="center" vertical="center"/>
      <protection/>
    </xf>
    <xf numFmtId="0" fontId="10" fillId="0" borderId="16" xfId="193" applyFont="1" applyBorder="1" applyAlignment="1">
      <alignment horizontal="center" vertical="center"/>
      <protection/>
    </xf>
    <xf numFmtId="49" fontId="10" fillId="0" borderId="14" xfId="193" applyNumberFormat="1" applyFont="1" applyBorder="1" applyAlignment="1">
      <alignment horizontal="center" vertical="center"/>
      <protection/>
    </xf>
    <xf numFmtId="0" fontId="10" fillId="0" borderId="15" xfId="193" applyFont="1" applyBorder="1" applyAlignment="1">
      <alignment horizontal="center" vertical="center"/>
      <protection/>
    </xf>
    <xf numFmtId="49" fontId="10" fillId="0" borderId="14" xfId="208" applyNumberFormat="1" applyFont="1" applyBorder="1" applyAlignment="1">
      <alignment horizontal="center" vertical="center"/>
      <protection/>
    </xf>
    <xf numFmtId="0" fontId="19" fillId="0" borderId="14" xfId="208" applyFont="1" applyBorder="1" applyAlignment="1">
      <alignment horizontal="center" vertical="center"/>
      <protection/>
    </xf>
    <xf numFmtId="49" fontId="10" fillId="0" borderId="14" xfId="193" applyNumberFormat="1" applyFont="1" applyBorder="1" applyAlignment="1">
      <alignment horizontal="center" vertical="center"/>
      <protection/>
    </xf>
    <xf numFmtId="0" fontId="10" fillId="0" borderId="14" xfId="208" applyFont="1" applyBorder="1" applyAlignment="1">
      <alignment horizontal="center" vertical="center"/>
      <protection/>
    </xf>
    <xf numFmtId="49" fontId="10" fillId="0" borderId="14" xfId="208" applyNumberFormat="1" applyFont="1" applyBorder="1" applyAlignment="1">
      <alignment horizontal="center" vertical="center"/>
      <protection/>
    </xf>
    <xf numFmtId="49" fontId="11" fillId="0" borderId="14" xfId="208" applyNumberFormat="1" applyFont="1" applyBorder="1" applyAlignment="1">
      <alignment horizontal="center" vertical="center"/>
      <protection/>
    </xf>
    <xf numFmtId="176" fontId="10" fillId="0" borderId="0" xfId="0" applyNumberFormat="1" applyFont="1" applyFill="1" applyAlignment="1">
      <alignment horizontal="center" vertical="center"/>
    </xf>
    <xf numFmtId="49" fontId="12" fillId="0" borderId="38" xfId="207" applyNumberFormat="1" applyFont="1" applyBorder="1" applyAlignment="1">
      <alignment horizontal="center" vertical="center"/>
      <protection/>
    </xf>
    <xf numFmtId="0" fontId="10" fillId="0" borderId="21" xfId="207" applyFont="1" applyFill="1" applyBorder="1" applyAlignment="1">
      <alignment horizontal="center" vertical="center"/>
      <protection/>
    </xf>
    <xf numFmtId="175" fontId="10" fillId="0" borderId="14" xfId="207" applyNumberFormat="1" applyFont="1" applyFill="1" applyBorder="1" applyAlignment="1">
      <alignment horizontal="center" vertical="center"/>
      <protection/>
    </xf>
    <xf numFmtId="0" fontId="10" fillId="0" borderId="14" xfId="207" applyFont="1" applyFill="1" applyBorder="1" applyAlignment="1">
      <alignment horizontal="center" vertical="center"/>
      <protection/>
    </xf>
    <xf numFmtId="0" fontId="9" fillId="0" borderId="0" xfId="208" applyFont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26" fillId="0" borderId="14" xfId="0" applyFont="1" applyBorder="1" applyAlignment="1">
      <alignment/>
    </xf>
    <xf numFmtId="0" fontId="36" fillId="0" borderId="14" xfId="0" applyFont="1" applyBorder="1" applyAlignment="1">
      <alignment/>
    </xf>
    <xf numFmtId="14" fontId="26" fillId="0" borderId="14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35" fillId="0" borderId="0" xfId="208" applyFont="1" applyAlignment="1">
      <alignment horizontal="center" vertical="center"/>
      <protection/>
    </xf>
    <xf numFmtId="0" fontId="35" fillId="0" borderId="0" xfId="208" applyFont="1" applyAlignment="1">
      <alignment horizontal="center"/>
      <protection/>
    </xf>
    <xf numFmtId="0" fontId="35" fillId="0" borderId="0" xfId="208" applyFont="1" applyAlignment="1">
      <alignment horizontal="left"/>
      <protection/>
    </xf>
    <xf numFmtId="175" fontId="35" fillId="0" borderId="0" xfId="0" applyNumberFormat="1" applyFont="1" applyAlignment="1">
      <alignment horizontal="right"/>
    </xf>
    <xf numFmtId="0" fontId="35" fillId="0" borderId="0" xfId="208" applyFont="1" applyAlignment="1">
      <alignment/>
      <protection/>
    </xf>
    <xf numFmtId="0" fontId="0" fillId="0" borderId="0" xfId="0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49" fontId="10" fillId="0" borderId="0" xfId="208" applyNumberFormat="1" applyFont="1" applyFill="1" applyBorder="1" applyAlignment="1">
      <alignment horizontal="center" vertical="center"/>
      <protection/>
    </xf>
    <xf numFmtId="181" fontId="22" fillId="0" borderId="14" xfId="0" applyNumberFormat="1" applyFont="1" applyBorder="1" applyAlignment="1">
      <alignment horizontal="center"/>
    </xf>
    <xf numFmtId="181" fontId="11" fillId="0" borderId="14" xfId="208" applyNumberFormat="1" applyFont="1" applyFill="1" applyBorder="1" applyAlignment="1">
      <alignment horizontal="center"/>
      <protection/>
    </xf>
    <xf numFmtId="0" fontId="10" fillId="0" borderId="16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75" fontId="10" fillId="0" borderId="14" xfId="208" applyNumberFormat="1" applyFont="1" applyBorder="1" applyAlignment="1">
      <alignment horizontal="center" vertical="center"/>
      <protection/>
    </xf>
    <xf numFmtId="0" fontId="10" fillId="0" borderId="14" xfId="208" applyFont="1" applyBorder="1" applyAlignment="1">
      <alignment horizontal="center" vertical="center"/>
      <protection/>
    </xf>
    <xf numFmtId="0" fontId="22" fillId="0" borderId="14" xfId="0" applyFont="1" applyBorder="1" applyAlignment="1">
      <alignment/>
    </xf>
    <xf numFmtId="0" fontId="10" fillId="0" borderId="14" xfId="0" applyFont="1" applyFill="1" applyBorder="1" applyAlignment="1">
      <alignment/>
    </xf>
    <xf numFmtId="0" fontId="12" fillId="0" borderId="15" xfId="208" applyFont="1" applyBorder="1" applyAlignment="1">
      <alignment horizontal="center"/>
      <protection/>
    </xf>
    <xf numFmtId="0" fontId="10" fillId="0" borderId="15" xfId="0" applyFont="1" applyFill="1" applyBorder="1" applyAlignment="1">
      <alignment horizontal="center"/>
    </xf>
    <xf numFmtId="0" fontId="10" fillId="0" borderId="14" xfId="208" applyFont="1" applyFill="1" applyBorder="1" applyAlignment="1">
      <alignment horizontal="center"/>
      <protection/>
    </xf>
    <xf numFmtId="49" fontId="10" fillId="0" borderId="14" xfId="208" applyNumberFormat="1" applyFont="1" applyFill="1" applyBorder="1" applyAlignment="1">
      <alignment horizontal="center"/>
      <protection/>
    </xf>
    <xf numFmtId="0" fontId="10" fillId="0" borderId="16" xfId="0" applyFont="1" applyFill="1" applyBorder="1" applyAlignment="1">
      <alignment horizontal="center"/>
    </xf>
    <xf numFmtId="176" fontId="10" fillId="0" borderId="16" xfId="0" applyNumberFormat="1" applyFont="1" applyFill="1" applyBorder="1" applyAlignment="1">
      <alignment horizontal="center" vertical="center"/>
    </xf>
    <xf numFmtId="175" fontId="10" fillId="0" borderId="14" xfId="208" applyNumberFormat="1" applyFont="1" applyBorder="1" applyAlignment="1">
      <alignment horizontal="center" vertical="center"/>
      <protection/>
    </xf>
    <xf numFmtId="0" fontId="10" fillId="0" borderId="14" xfId="208" applyFont="1" applyFill="1" applyBorder="1" applyAlignment="1">
      <alignment horizontal="center" vertical="center"/>
      <protection/>
    </xf>
    <xf numFmtId="0" fontId="10" fillId="0" borderId="14" xfId="193" applyFont="1" applyBorder="1" applyAlignment="1">
      <alignment horizontal="center" vertical="center"/>
      <protection/>
    </xf>
    <xf numFmtId="0" fontId="10" fillId="0" borderId="21" xfId="193" applyFont="1" applyBorder="1" applyAlignment="1">
      <alignment horizontal="center" vertical="center"/>
      <protection/>
    </xf>
    <xf numFmtId="175" fontId="10" fillId="0" borderId="16" xfId="207" applyNumberFormat="1" applyFont="1" applyFill="1" applyBorder="1" applyAlignment="1">
      <alignment horizontal="center" vertical="center"/>
      <protection/>
    </xf>
    <xf numFmtId="0" fontId="10" fillId="0" borderId="16" xfId="0" applyFont="1" applyFill="1" applyBorder="1" applyAlignment="1">
      <alignment horizontal="left"/>
    </xf>
    <xf numFmtId="2" fontId="10" fillId="0" borderId="14" xfId="208" applyNumberFormat="1" applyFont="1" applyFill="1" applyBorder="1" applyAlignment="1">
      <alignment horizontal="center" vertical="center"/>
      <protection/>
    </xf>
    <xf numFmtId="181" fontId="10" fillId="0" borderId="14" xfId="208" applyNumberFormat="1" applyFont="1" applyFill="1" applyBorder="1" applyAlignment="1">
      <alignment horizontal="center"/>
      <protection/>
    </xf>
    <xf numFmtId="2" fontId="10" fillId="0" borderId="14" xfId="208" applyNumberFormat="1" applyFont="1" applyFill="1" applyBorder="1" applyAlignment="1">
      <alignment horizontal="center"/>
      <protection/>
    </xf>
    <xf numFmtId="0" fontId="10" fillId="0" borderId="16" xfId="208" applyFont="1" applyFill="1" applyBorder="1">
      <alignment/>
      <protection/>
    </xf>
    <xf numFmtId="0" fontId="10" fillId="0" borderId="16" xfId="0" applyFont="1" applyBorder="1" applyAlignment="1">
      <alignment horizontal="left"/>
    </xf>
    <xf numFmtId="0" fontId="10" fillId="0" borderId="18" xfId="208" applyFont="1" applyBorder="1" applyAlignment="1">
      <alignment horizontal="right"/>
      <protection/>
    </xf>
    <xf numFmtId="0" fontId="10" fillId="0" borderId="20" xfId="208" applyFont="1" applyBorder="1" applyAlignment="1">
      <alignment/>
      <protection/>
    </xf>
    <xf numFmtId="0" fontId="10" fillId="0" borderId="16" xfId="208" applyFont="1" applyBorder="1" applyAlignment="1">
      <alignment horizontal="center"/>
      <protection/>
    </xf>
    <xf numFmtId="0" fontId="10" fillId="0" borderId="14" xfId="208" applyFont="1" applyBorder="1" applyAlignment="1">
      <alignment horizontal="left"/>
      <protection/>
    </xf>
    <xf numFmtId="181" fontId="10" fillId="0" borderId="14" xfId="208" applyNumberFormat="1" applyFont="1" applyBorder="1" applyAlignment="1">
      <alignment horizontal="center"/>
      <protection/>
    </xf>
    <xf numFmtId="14" fontId="23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207" applyFont="1" applyFill="1" applyBorder="1" applyAlignment="1">
      <alignment horizontal="center"/>
      <protection/>
    </xf>
    <xf numFmtId="0" fontId="10" fillId="0" borderId="16" xfId="207" applyFont="1" applyFill="1" applyBorder="1" applyAlignment="1">
      <alignment horizontal="center"/>
      <protection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0" fontId="12" fillId="0" borderId="27" xfId="208" applyFont="1" applyBorder="1" applyAlignment="1">
      <alignment horizontal="left"/>
      <protection/>
    </xf>
    <xf numFmtId="0" fontId="12" fillId="0" borderId="27" xfId="208" applyFont="1" applyBorder="1" applyAlignment="1">
      <alignment horizontal="center"/>
      <protection/>
    </xf>
    <xf numFmtId="49" fontId="12" fillId="0" borderId="27" xfId="208" applyNumberFormat="1" applyFont="1" applyBorder="1">
      <alignment/>
      <protection/>
    </xf>
    <xf numFmtId="0" fontId="10" fillId="0" borderId="14" xfId="208" applyFont="1" applyBorder="1" applyAlignment="1">
      <alignment horizontal="center"/>
      <protection/>
    </xf>
    <xf numFmtId="14" fontId="23" fillId="0" borderId="14" xfId="0" applyNumberFormat="1" applyFont="1" applyBorder="1" applyAlignment="1">
      <alignment horizontal="center"/>
    </xf>
    <xf numFmtId="2" fontId="23" fillId="0" borderId="14" xfId="0" applyNumberFormat="1" applyFont="1" applyBorder="1" applyAlignment="1">
      <alignment horizontal="center"/>
    </xf>
    <xf numFmtId="49" fontId="37" fillId="0" borderId="0" xfId="211" applyNumberFormat="1" applyFont="1" applyAlignment="1">
      <alignment horizontal="right"/>
      <protection/>
    </xf>
    <xf numFmtId="49" fontId="9" fillId="0" borderId="0" xfId="211" applyNumberFormat="1" applyFont="1" applyAlignment="1">
      <alignment horizontal="left"/>
      <protection/>
    </xf>
    <xf numFmtId="49" fontId="9" fillId="0" borderId="0" xfId="211" applyNumberFormat="1" applyFont="1" applyAlignment="1">
      <alignment/>
      <protection/>
    </xf>
    <xf numFmtId="49" fontId="37" fillId="0" borderId="0" xfId="208" applyNumberFormat="1" applyFont="1" applyAlignment="1">
      <alignment horizontal="center" vertical="center"/>
      <protection/>
    </xf>
    <xf numFmtId="49" fontId="37" fillId="0" borderId="0" xfId="208" applyNumberFormat="1" applyFont="1" applyAlignment="1">
      <alignment horizontal="right" vertical="center"/>
      <protection/>
    </xf>
    <xf numFmtId="0" fontId="35" fillId="0" borderId="0" xfId="208" applyFont="1" applyAlignment="1">
      <alignment horizontal="left" vertical="center"/>
      <protection/>
    </xf>
    <xf numFmtId="0" fontId="9" fillId="0" borderId="0" xfId="208" applyFont="1" applyAlignment="1">
      <alignment horizontal="left" vertical="center"/>
      <protection/>
    </xf>
    <xf numFmtId="175" fontId="10" fillId="0" borderId="0" xfId="0" applyNumberFormat="1" applyFont="1" applyAlignment="1">
      <alignment horizontal="left" vertical="center"/>
    </xf>
    <xf numFmtId="0" fontId="11" fillId="0" borderId="0" xfId="208" applyFont="1" applyAlignment="1">
      <alignment horizontal="left" vertical="center"/>
      <protection/>
    </xf>
    <xf numFmtId="0" fontId="10" fillId="0" borderId="0" xfId="208" applyFont="1" applyAlignment="1">
      <alignment horizontal="left" vertical="center"/>
      <protection/>
    </xf>
    <xf numFmtId="0" fontId="0" fillId="0" borderId="0" xfId="0" applyAlignment="1">
      <alignment horizontal="left"/>
    </xf>
    <xf numFmtId="0" fontId="19" fillId="0" borderId="15" xfId="208" applyFont="1" applyBorder="1" applyAlignment="1">
      <alignment horizontal="center"/>
      <protection/>
    </xf>
    <xf numFmtId="49" fontId="12" fillId="0" borderId="39" xfId="207" applyNumberFormat="1" applyFont="1" applyBorder="1" applyAlignment="1">
      <alignment horizontal="center"/>
      <protection/>
    </xf>
    <xf numFmtId="2" fontId="11" fillId="0" borderId="40" xfId="207" applyNumberFormat="1" applyFont="1" applyFill="1" applyBorder="1" applyAlignment="1">
      <alignment horizontal="center"/>
      <protection/>
    </xf>
    <xf numFmtId="0" fontId="0" fillId="0" borderId="41" xfId="0" applyFont="1" applyBorder="1" applyAlignment="1">
      <alignment/>
    </xf>
    <xf numFmtId="49" fontId="11" fillId="0" borderId="42" xfId="0" applyNumberFormat="1" applyFont="1" applyBorder="1" applyAlignment="1">
      <alignment/>
    </xf>
    <xf numFmtId="49" fontId="12" fillId="0" borderId="0" xfId="207" applyNumberFormat="1" applyFont="1" applyBorder="1" applyAlignment="1">
      <alignment horizontal="center"/>
      <protection/>
    </xf>
    <xf numFmtId="49" fontId="12" fillId="0" borderId="28" xfId="207" applyNumberFormat="1" applyFont="1" applyBorder="1" applyAlignment="1">
      <alignment horizontal="center"/>
      <protection/>
    </xf>
    <xf numFmtId="49" fontId="12" fillId="0" borderId="31" xfId="207" applyNumberFormat="1" applyFont="1" applyBorder="1" applyAlignment="1">
      <alignment horizontal="center"/>
      <protection/>
    </xf>
    <xf numFmtId="49" fontId="12" fillId="0" borderId="30" xfId="207" applyNumberFormat="1" applyFont="1" applyBorder="1" applyAlignment="1">
      <alignment horizontal="center"/>
      <protection/>
    </xf>
    <xf numFmtId="49" fontId="12" fillId="0" borderId="32" xfId="207" applyNumberFormat="1" applyFont="1" applyBorder="1" applyAlignment="1">
      <alignment horizontal="center"/>
      <protection/>
    </xf>
    <xf numFmtId="14" fontId="26" fillId="0" borderId="14" xfId="0" applyNumberFormat="1" applyFont="1" applyBorder="1" applyAlignment="1">
      <alignment horizontal="center"/>
    </xf>
    <xf numFmtId="175" fontId="10" fillId="0" borderId="40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49" fontId="12" fillId="0" borderId="43" xfId="207" applyNumberFormat="1" applyFont="1" applyBorder="1" applyAlignment="1">
      <alignment horizontal="center"/>
      <protection/>
    </xf>
    <xf numFmtId="49" fontId="12" fillId="0" borderId="44" xfId="207" applyNumberFormat="1" applyFont="1" applyBorder="1" applyAlignment="1">
      <alignment horizontal="center"/>
      <protection/>
    </xf>
    <xf numFmtId="49" fontId="12" fillId="0" borderId="45" xfId="207" applyNumberFormat="1" applyFont="1" applyBorder="1" applyAlignment="1">
      <alignment horizontal="center"/>
      <protection/>
    </xf>
    <xf numFmtId="49" fontId="12" fillId="0" borderId="46" xfId="207" applyNumberFormat="1" applyFont="1" applyBorder="1" applyAlignment="1">
      <alignment horizontal="center"/>
      <protection/>
    </xf>
    <xf numFmtId="49" fontId="12" fillId="0" borderId="47" xfId="207" applyNumberFormat="1" applyFont="1" applyBorder="1" applyAlignment="1">
      <alignment horizontal="center"/>
      <protection/>
    </xf>
    <xf numFmtId="0" fontId="0" fillId="0" borderId="24" xfId="0" applyBorder="1" applyAlignment="1">
      <alignment/>
    </xf>
    <xf numFmtId="0" fontId="12" fillId="0" borderId="48" xfId="212" applyFont="1" applyBorder="1" applyAlignment="1">
      <alignment horizontal="center"/>
      <protection/>
    </xf>
    <xf numFmtId="0" fontId="12" fillId="0" borderId="29" xfId="207" applyNumberFormat="1" applyFont="1" applyBorder="1" applyAlignment="1">
      <alignment horizontal="center"/>
      <protection/>
    </xf>
    <xf numFmtId="0" fontId="28" fillId="0" borderId="41" xfId="0" applyFont="1" applyBorder="1" applyAlignment="1">
      <alignment/>
    </xf>
    <xf numFmtId="49" fontId="37" fillId="0" borderId="0" xfId="211" applyNumberFormat="1" applyFont="1" applyAlignment="1">
      <alignment horizontal="center"/>
      <protection/>
    </xf>
    <xf numFmtId="0" fontId="12" fillId="0" borderId="27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37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49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/>
    </xf>
    <xf numFmtId="49" fontId="10" fillId="0" borderId="50" xfId="0" applyNumberFormat="1" applyFont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0" fontId="10" fillId="0" borderId="3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175" fontId="10" fillId="0" borderId="27" xfId="0" applyNumberFormat="1" applyFont="1" applyFill="1" applyBorder="1" applyAlignment="1">
      <alignment horizontal="center" vertical="center"/>
    </xf>
    <xf numFmtId="175" fontId="10" fillId="0" borderId="23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</cellXfs>
  <cellStyles count="210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2" xfId="21"/>
    <cellStyle name="20% - Accent2 2" xfId="22"/>
    <cellStyle name="20% - Accent2 3" xfId="23"/>
    <cellStyle name="20% - Accent2 4" xfId="24"/>
    <cellStyle name="20% - Accent2 5" xfId="25"/>
    <cellStyle name="20% - Accent2 6" xfId="26"/>
    <cellStyle name="20% - Accent3" xfId="27"/>
    <cellStyle name="20% - Accent3 2" xfId="28"/>
    <cellStyle name="20% - Accent3 3" xfId="29"/>
    <cellStyle name="20% - Accent3 4" xfId="30"/>
    <cellStyle name="20% - Accent3 5" xfId="31"/>
    <cellStyle name="20% - Accent3 6" xfId="32"/>
    <cellStyle name="20% - Accent4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5" xfId="39"/>
    <cellStyle name="20% - Accent5 2" xfId="40"/>
    <cellStyle name="20% - Accent5 3" xfId="41"/>
    <cellStyle name="20% - Accent5 4" xfId="42"/>
    <cellStyle name="20% - Accent5 5" xfId="43"/>
    <cellStyle name="20% - Accent5 6" xfId="44"/>
    <cellStyle name="20% - Accent6" xfId="45"/>
    <cellStyle name="20% - Accent6 2" xfId="46"/>
    <cellStyle name="20% - Accent6 3" xfId="47"/>
    <cellStyle name="20% - Accent6 4" xfId="48"/>
    <cellStyle name="20% - Accent6 5" xfId="49"/>
    <cellStyle name="20% - Accent6 6" xfId="50"/>
    <cellStyle name="40% - Accent1" xfId="51"/>
    <cellStyle name="40% - Accent1 2" xfId="52"/>
    <cellStyle name="40% - Accent1 3" xfId="53"/>
    <cellStyle name="40% - Accent1 4" xfId="54"/>
    <cellStyle name="40% - Accent1 5" xfId="55"/>
    <cellStyle name="40% - Accent1 6" xfId="56"/>
    <cellStyle name="40% - Accent2" xfId="57"/>
    <cellStyle name="40% - Accent2 2" xfId="58"/>
    <cellStyle name="40% - Accent2 3" xfId="59"/>
    <cellStyle name="40% - Accent2 4" xfId="60"/>
    <cellStyle name="40% - Accent2 5" xfId="61"/>
    <cellStyle name="40% - Accent2 6" xfId="62"/>
    <cellStyle name="40% - Accent3" xfId="63"/>
    <cellStyle name="40% - Accent3 2" xfId="64"/>
    <cellStyle name="40% - Accent3 3" xfId="65"/>
    <cellStyle name="40% - Accent3 4" xfId="66"/>
    <cellStyle name="40% - Accent3 5" xfId="67"/>
    <cellStyle name="40% - Accent3 6" xfId="68"/>
    <cellStyle name="40% - Accent4" xfId="69"/>
    <cellStyle name="40% - Accent4 2" xfId="70"/>
    <cellStyle name="40% - Accent4 3" xfId="71"/>
    <cellStyle name="40% - Accent4 4" xfId="72"/>
    <cellStyle name="40% - Accent4 5" xfId="73"/>
    <cellStyle name="40% - Accent4 6" xfId="74"/>
    <cellStyle name="40% - Accent5" xfId="75"/>
    <cellStyle name="40% - Accent5 2" xfId="76"/>
    <cellStyle name="40% - Accent5 3" xfId="77"/>
    <cellStyle name="40% - Accent5 4" xfId="78"/>
    <cellStyle name="40% - Accent5 5" xfId="79"/>
    <cellStyle name="40% - Accent5 6" xfId="80"/>
    <cellStyle name="40% - Accent6" xfId="81"/>
    <cellStyle name="40% - Accent6 2" xfId="82"/>
    <cellStyle name="40% - Accent6 3" xfId="83"/>
    <cellStyle name="40% - Accent6 4" xfId="84"/>
    <cellStyle name="40% - Accent6 5" xfId="85"/>
    <cellStyle name="40% - Accent6 6" xfId="86"/>
    <cellStyle name="60% - Accent1" xfId="87"/>
    <cellStyle name="60% - Accent1 2" xfId="88"/>
    <cellStyle name="60% - Accent1 3" xfId="89"/>
    <cellStyle name="60% - Accent1 4" xfId="90"/>
    <cellStyle name="60% - Accent1 5" xfId="91"/>
    <cellStyle name="60% - Accent1 6" xfId="92"/>
    <cellStyle name="60% - Accent2" xfId="93"/>
    <cellStyle name="60% - Accent2 2" xfId="94"/>
    <cellStyle name="60% - Accent2 3" xfId="95"/>
    <cellStyle name="60% - Accent2 4" xfId="96"/>
    <cellStyle name="60% - Accent2 5" xfId="97"/>
    <cellStyle name="60% - Accent2 6" xfId="98"/>
    <cellStyle name="60% - Accent3" xfId="99"/>
    <cellStyle name="60% - Accent3 2" xfId="100"/>
    <cellStyle name="60% - Accent3 3" xfId="101"/>
    <cellStyle name="60% - Accent3 4" xfId="102"/>
    <cellStyle name="60% - Accent3 5" xfId="103"/>
    <cellStyle name="60% - Accent3 6" xfId="104"/>
    <cellStyle name="60% - Accent4" xfId="105"/>
    <cellStyle name="60% - Accent4 2" xfId="106"/>
    <cellStyle name="60% - Accent4 3" xfId="107"/>
    <cellStyle name="60% - Accent4 4" xfId="108"/>
    <cellStyle name="60% - Accent4 5" xfId="109"/>
    <cellStyle name="60% - Accent4 6" xfId="110"/>
    <cellStyle name="60% - Accent5" xfId="111"/>
    <cellStyle name="60% - Accent5 2" xfId="112"/>
    <cellStyle name="60% - Accent5 3" xfId="113"/>
    <cellStyle name="60% - Accent5 4" xfId="114"/>
    <cellStyle name="60% - Accent5 5" xfId="115"/>
    <cellStyle name="60% - Accent5 6" xfId="116"/>
    <cellStyle name="60% - Accent6" xfId="117"/>
    <cellStyle name="60% - Accent6 2" xfId="118"/>
    <cellStyle name="60% - Accent6 3" xfId="119"/>
    <cellStyle name="60% - Accent6 4" xfId="120"/>
    <cellStyle name="60% - Accent6 5" xfId="121"/>
    <cellStyle name="60% - Accent6 6" xfId="122"/>
    <cellStyle name="Accent1" xfId="123"/>
    <cellStyle name="Accent1 2" xfId="124"/>
    <cellStyle name="Accent1 3" xfId="125"/>
    <cellStyle name="Accent1 4" xfId="126"/>
    <cellStyle name="Accent1 5" xfId="127"/>
    <cellStyle name="Accent1 6" xfId="128"/>
    <cellStyle name="Accent2" xfId="129"/>
    <cellStyle name="Accent2 2" xfId="130"/>
    <cellStyle name="Accent2 3" xfId="131"/>
    <cellStyle name="Accent2 4" xfId="132"/>
    <cellStyle name="Accent2 5" xfId="133"/>
    <cellStyle name="Accent2 6" xfId="134"/>
    <cellStyle name="Accent3" xfId="135"/>
    <cellStyle name="Accent3 2" xfId="136"/>
    <cellStyle name="Accent3 3" xfId="137"/>
    <cellStyle name="Accent3 4" xfId="138"/>
    <cellStyle name="Accent3 5" xfId="139"/>
    <cellStyle name="Accent3 6" xfId="140"/>
    <cellStyle name="Accent4" xfId="141"/>
    <cellStyle name="Accent4 2" xfId="142"/>
    <cellStyle name="Accent4 3" xfId="143"/>
    <cellStyle name="Accent4 4" xfId="144"/>
    <cellStyle name="Accent4 5" xfId="145"/>
    <cellStyle name="Accent4 6" xfId="146"/>
    <cellStyle name="Accent5" xfId="147"/>
    <cellStyle name="Accent5 2" xfId="148"/>
    <cellStyle name="Accent5 3" xfId="149"/>
    <cellStyle name="Accent5 4" xfId="150"/>
    <cellStyle name="Accent5 5" xfId="151"/>
    <cellStyle name="Accent5 6" xfId="152"/>
    <cellStyle name="Accent6" xfId="153"/>
    <cellStyle name="Accent6 2" xfId="154"/>
    <cellStyle name="Accent6 3" xfId="155"/>
    <cellStyle name="Accent6 4" xfId="156"/>
    <cellStyle name="Accent6 5" xfId="157"/>
    <cellStyle name="Accent6 6" xfId="158"/>
    <cellStyle name="Bad" xfId="159"/>
    <cellStyle name="Bad 2" xfId="160"/>
    <cellStyle name="Bad 3" xfId="161"/>
    <cellStyle name="Bad 4" xfId="162"/>
    <cellStyle name="Bad 5" xfId="163"/>
    <cellStyle name="Bad 6" xfId="164"/>
    <cellStyle name="Calculation" xfId="165"/>
    <cellStyle name="Calculation 2" xfId="166"/>
    <cellStyle name="Calculation 3" xfId="167"/>
    <cellStyle name="Calculation 4" xfId="168"/>
    <cellStyle name="Calculation 5" xfId="169"/>
    <cellStyle name="Calculation 6" xfId="170"/>
    <cellStyle name="Check Cell" xfId="171"/>
    <cellStyle name="Check Cell 2" xfId="172"/>
    <cellStyle name="Check Cell 3" xfId="173"/>
    <cellStyle name="Check Cell 4" xfId="174"/>
    <cellStyle name="Check Cell 5" xfId="175"/>
    <cellStyle name="Check Cell 6" xfId="176"/>
    <cellStyle name="Comma" xfId="177"/>
    <cellStyle name="Comma [0]" xfId="178"/>
    <cellStyle name="Currency" xfId="179"/>
    <cellStyle name="Currency [0]" xfId="180"/>
    <cellStyle name="Explanatory Text" xfId="181"/>
    <cellStyle name="Good" xfId="182"/>
    <cellStyle name="Heading 1" xfId="183"/>
    <cellStyle name="Heading 2" xfId="184"/>
    <cellStyle name="Heading 3" xfId="185"/>
    <cellStyle name="Heading 4" xfId="186"/>
    <cellStyle name="Input" xfId="187"/>
    <cellStyle name="Input 2" xfId="188"/>
    <cellStyle name="Input 3" xfId="189"/>
    <cellStyle name="Input 4" xfId="190"/>
    <cellStyle name="Input 5" xfId="191"/>
    <cellStyle name="Input 6" xfId="192"/>
    <cellStyle name="Įprastas 2" xfId="193"/>
    <cellStyle name="Linked Cell" xfId="194"/>
    <cellStyle name="Linked Cell 2" xfId="195"/>
    <cellStyle name="Linked Cell 3" xfId="196"/>
    <cellStyle name="Linked Cell 4" xfId="197"/>
    <cellStyle name="Linked Cell 5" xfId="198"/>
    <cellStyle name="Linked Cell 6" xfId="199"/>
    <cellStyle name="Neutral" xfId="200"/>
    <cellStyle name="Neutral 2" xfId="201"/>
    <cellStyle name="Neutral 3" xfId="202"/>
    <cellStyle name="Neutral 4" xfId="203"/>
    <cellStyle name="Neutral 5" xfId="204"/>
    <cellStyle name="Neutral 6" xfId="205"/>
    <cellStyle name="Normal 2" xfId="206"/>
    <cellStyle name="Normal 3" xfId="207"/>
    <cellStyle name="Normal 4" xfId="208"/>
    <cellStyle name="Normal 5" xfId="209"/>
    <cellStyle name="Normal 6" xfId="210"/>
    <cellStyle name="Normal_60Mj" xfId="211"/>
    <cellStyle name="Normal_Trisuolis M Mj" xfId="212"/>
    <cellStyle name="Note" xfId="213"/>
    <cellStyle name="Note 2" xfId="214"/>
    <cellStyle name="Note 3" xfId="215"/>
    <cellStyle name="Note 4" xfId="216"/>
    <cellStyle name="Note 5" xfId="217"/>
    <cellStyle name="Note 6" xfId="218"/>
    <cellStyle name="Output" xfId="219"/>
    <cellStyle name="Percent" xfId="220"/>
    <cellStyle name="Title" xfId="221"/>
    <cellStyle name="Total" xfId="222"/>
    <cellStyle name="Warning Text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3</xdr:row>
      <xdr:rowOff>9525</xdr:rowOff>
    </xdr:from>
    <xdr:to>
      <xdr:col>12</xdr:col>
      <xdr:colOff>257175</xdr:colOff>
      <xdr:row>17</xdr:row>
      <xdr:rowOff>209550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742950"/>
          <a:ext cx="5143500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28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3.57421875" style="0" customWidth="1"/>
    <col min="2" max="2" width="2.7109375" style="0" customWidth="1"/>
    <col min="3" max="3" width="3.8515625" style="0" customWidth="1"/>
    <col min="5" max="5" width="10.00390625" style="0" customWidth="1"/>
  </cols>
  <sheetData>
    <row r="1" spans="1:20" ht="20.25">
      <c r="A1" s="82"/>
      <c r="B1" s="83"/>
      <c r="C1" s="82"/>
      <c r="D1" s="164" t="s">
        <v>723</v>
      </c>
      <c r="G1" s="165"/>
      <c r="H1" s="165"/>
      <c r="I1" s="164"/>
      <c r="J1" s="165"/>
      <c r="K1" s="165"/>
      <c r="L1" s="165"/>
      <c r="M1" s="165"/>
      <c r="N1" s="165"/>
      <c r="O1" s="165"/>
      <c r="P1" s="84"/>
      <c r="Q1" s="161"/>
      <c r="R1" s="161"/>
      <c r="S1" s="82"/>
      <c r="T1" s="82"/>
    </row>
    <row r="2" spans="2:15" ht="18.75">
      <c r="B2" s="79"/>
      <c r="D2" s="162"/>
      <c r="E2" s="163"/>
      <c r="F2" s="163"/>
      <c r="G2" s="162"/>
      <c r="H2" s="163"/>
      <c r="I2" s="163"/>
      <c r="J2" s="163"/>
      <c r="K2" s="163"/>
      <c r="L2" s="163"/>
      <c r="M2" s="163"/>
      <c r="N2" s="163"/>
      <c r="O2" s="163"/>
    </row>
    <row r="3" spans="1:20" ht="18.75">
      <c r="A3" s="82"/>
      <c r="B3" s="83"/>
      <c r="C3" s="82"/>
      <c r="D3" s="165"/>
      <c r="E3" s="162"/>
      <c r="F3" s="163"/>
      <c r="G3" s="163"/>
      <c r="H3" s="162"/>
      <c r="I3" s="163"/>
      <c r="J3" s="163"/>
      <c r="K3" s="163"/>
      <c r="L3" s="163"/>
      <c r="M3" s="163"/>
      <c r="N3" s="163"/>
      <c r="O3" s="163"/>
      <c r="P3" s="82"/>
      <c r="Q3" s="82"/>
      <c r="R3" s="82"/>
      <c r="S3" s="82"/>
      <c r="T3" s="82"/>
    </row>
    <row r="4" spans="2:15" ht="18">
      <c r="B4" s="79"/>
      <c r="D4" s="162"/>
      <c r="E4" s="163"/>
      <c r="F4" s="163"/>
      <c r="G4" s="162"/>
      <c r="H4" s="163"/>
      <c r="I4" s="163"/>
      <c r="J4" s="163"/>
      <c r="K4" s="163"/>
      <c r="L4" s="163"/>
      <c r="M4" s="163"/>
      <c r="N4" s="163"/>
      <c r="O4" s="163"/>
    </row>
    <row r="5" spans="2:7" ht="15">
      <c r="B5" s="79"/>
      <c r="D5" s="80"/>
      <c r="G5" s="81"/>
    </row>
    <row r="6" spans="2:7" ht="15">
      <c r="B6" s="79"/>
      <c r="D6" s="80"/>
      <c r="G6" s="81"/>
    </row>
    <row r="7" spans="2:7" ht="15">
      <c r="B7" s="79"/>
      <c r="D7" s="80"/>
      <c r="G7" s="81"/>
    </row>
    <row r="8" spans="2:7" ht="15">
      <c r="B8" s="79"/>
      <c r="D8" s="80"/>
      <c r="G8" s="81"/>
    </row>
    <row r="9" spans="2:7" ht="15">
      <c r="B9" s="79"/>
      <c r="D9" s="80"/>
      <c r="G9" s="81"/>
    </row>
    <row r="10" spans="2:7" ht="15">
      <c r="B10" s="79"/>
      <c r="D10" s="80"/>
      <c r="G10" s="81"/>
    </row>
    <row r="11" spans="2:7" ht="23.25">
      <c r="B11" s="79"/>
      <c r="D11" s="85"/>
      <c r="G11" s="81"/>
    </row>
    <row r="12" spans="2:7" ht="15">
      <c r="B12" s="79"/>
      <c r="D12" s="80"/>
      <c r="G12" s="81"/>
    </row>
    <row r="13" spans="1:7" ht="15">
      <c r="A13" s="86"/>
      <c r="B13" s="86"/>
      <c r="D13" s="80"/>
      <c r="G13" s="81"/>
    </row>
    <row r="14" spans="1:7" ht="15">
      <c r="A14" s="86"/>
      <c r="B14" s="86"/>
      <c r="D14" s="80"/>
      <c r="G14" s="81"/>
    </row>
    <row r="15" spans="1:7" ht="15">
      <c r="A15" s="86"/>
      <c r="B15" s="86"/>
      <c r="D15" s="80"/>
      <c r="G15" s="81"/>
    </row>
    <row r="16" spans="1:7" ht="23.25">
      <c r="A16" s="86"/>
      <c r="B16" s="86"/>
      <c r="C16" s="87"/>
      <c r="D16" s="80"/>
      <c r="G16" s="81"/>
    </row>
    <row r="17" spans="2:7" ht="26.25">
      <c r="B17" s="79"/>
      <c r="D17" s="88"/>
      <c r="G17" s="81"/>
    </row>
    <row r="18" spans="2:7" ht="26.25">
      <c r="B18" s="79"/>
      <c r="D18" s="88"/>
      <c r="G18" s="81"/>
    </row>
    <row r="19" spans="2:7" ht="15">
      <c r="B19" s="79"/>
      <c r="D19" s="80"/>
      <c r="G19" s="89"/>
    </row>
    <row r="20" spans="1:15" ht="12.75" customHeight="1">
      <c r="A20" s="90"/>
      <c r="B20" s="91"/>
      <c r="C20" s="90"/>
      <c r="D20" s="92"/>
      <c r="E20" s="90"/>
      <c r="F20" s="90"/>
      <c r="G20" s="93"/>
      <c r="H20" s="90"/>
      <c r="I20" s="90"/>
      <c r="J20" s="90"/>
      <c r="K20" s="90"/>
      <c r="L20" s="90"/>
      <c r="M20" s="90"/>
      <c r="N20" s="90"/>
      <c r="O20" s="90"/>
    </row>
    <row r="21" spans="2:7" ht="15">
      <c r="B21" s="79"/>
      <c r="D21" s="80"/>
      <c r="G21" s="81"/>
    </row>
    <row r="22" spans="2:13" ht="15">
      <c r="B22" s="79"/>
      <c r="D22" s="169" t="s">
        <v>693</v>
      </c>
      <c r="E22" s="166"/>
      <c r="F22" s="170"/>
      <c r="G22" s="171"/>
      <c r="H22" s="166"/>
      <c r="I22" s="166"/>
      <c r="J22" s="166"/>
      <c r="K22" s="166"/>
      <c r="L22" s="166"/>
      <c r="M22" s="166"/>
    </row>
    <row r="23" spans="2:13" ht="15">
      <c r="B23" s="79"/>
      <c r="D23" s="167"/>
      <c r="E23" s="166"/>
      <c r="F23" s="166"/>
      <c r="G23" s="168"/>
      <c r="H23" s="166"/>
      <c r="I23" s="166"/>
      <c r="J23" s="166"/>
      <c r="K23" s="166"/>
      <c r="L23" s="166"/>
      <c r="M23" s="166"/>
    </row>
    <row r="24" spans="2:13" ht="15">
      <c r="B24" s="79"/>
      <c r="D24" s="172" t="s">
        <v>83</v>
      </c>
      <c r="E24" s="166"/>
      <c r="F24" s="166"/>
      <c r="G24" s="168"/>
      <c r="H24" s="166"/>
      <c r="I24" s="166"/>
      <c r="J24" s="166"/>
      <c r="K24" s="166"/>
      <c r="L24" s="166"/>
      <c r="M24" s="166"/>
    </row>
    <row r="25" spans="2:13" ht="15">
      <c r="B25" s="79"/>
      <c r="D25" s="172"/>
      <c r="E25" s="166"/>
      <c r="F25" s="166"/>
      <c r="G25" s="168"/>
      <c r="H25" s="166"/>
      <c r="I25" s="166"/>
      <c r="J25" s="166"/>
      <c r="K25" s="166"/>
      <c r="L25" s="166"/>
      <c r="M25" s="166"/>
    </row>
    <row r="26" spans="2:15" ht="15">
      <c r="B26" s="79"/>
      <c r="D26" s="173" t="s">
        <v>60</v>
      </c>
      <c r="E26" s="173"/>
      <c r="F26" s="173"/>
      <c r="G26" s="174"/>
      <c r="H26" s="173"/>
      <c r="I26" s="173"/>
      <c r="J26" s="173"/>
      <c r="K26" s="173" t="s">
        <v>85</v>
      </c>
      <c r="L26" s="173"/>
      <c r="M26" s="173"/>
      <c r="N26" s="1"/>
      <c r="O26" s="94"/>
    </row>
    <row r="27" spans="2:15" ht="15">
      <c r="B27" s="79"/>
      <c r="D27" s="173" t="s">
        <v>695</v>
      </c>
      <c r="E27" s="173"/>
      <c r="F27" s="173"/>
      <c r="G27" s="174"/>
      <c r="H27" s="173"/>
      <c r="I27" s="173"/>
      <c r="J27" s="173"/>
      <c r="K27" s="173" t="s">
        <v>694</v>
      </c>
      <c r="L27" s="173"/>
      <c r="M27" s="173"/>
      <c r="N27" s="1"/>
      <c r="O27" s="94"/>
    </row>
    <row r="28" spans="2:15" ht="15">
      <c r="B28" s="79"/>
      <c r="D28" s="175"/>
      <c r="E28" s="175"/>
      <c r="F28" s="175"/>
      <c r="G28" s="169"/>
      <c r="H28" s="175"/>
      <c r="I28" s="175"/>
      <c r="J28" s="175"/>
      <c r="K28" s="175"/>
      <c r="L28" s="175"/>
      <c r="M28" s="175"/>
      <c r="N28" s="94"/>
      <c r="O28" s="94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N26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.140625" style="0" customWidth="1"/>
    <col min="2" max="2" width="14.28125" style="232" customWidth="1"/>
    <col min="3" max="3" width="14.57421875" style="232" customWidth="1"/>
    <col min="4" max="4" width="11.140625" style="232" customWidth="1"/>
    <col min="5" max="5" width="13.8515625" style="232" customWidth="1"/>
    <col min="6" max="6" width="19.57421875" style="232" customWidth="1"/>
    <col min="7" max="7" width="13.00390625" style="232" customWidth="1"/>
  </cols>
  <sheetData>
    <row r="1" spans="1:8" ht="18.75">
      <c r="A1" s="400" t="s">
        <v>697</v>
      </c>
      <c r="B1" s="400"/>
      <c r="C1" s="400"/>
      <c r="D1" s="400"/>
      <c r="E1" s="400"/>
      <c r="F1" s="400"/>
      <c r="G1" s="398" t="s">
        <v>698</v>
      </c>
      <c r="H1" s="232"/>
    </row>
    <row r="2" spans="1:8" ht="18.75">
      <c r="A2" s="399" t="s">
        <v>696</v>
      </c>
      <c r="B2" s="399"/>
      <c r="C2" s="399"/>
      <c r="D2" s="399"/>
      <c r="E2" s="399"/>
      <c r="F2" s="399"/>
      <c r="G2" s="401" t="s">
        <v>83</v>
      </c>
      <c r="H2" s="232"/>
    </row>
    <row r="3" spans="1:7" ht="18.75">
      <c r="A3" s="15"/>
      <c r="B3" s="215"/>
      <c r="C3" s="216"/>
      <c r="D3" s="215"/>
      <c r="E3" s="215"/>
      <c r="G3" s="216"/>
    </row>
    <row r="4" spans="1:9" ht="20.25" customHeight="1">
      <c r="A4" s="336"/>
      <c r="B4" s="342"/>
      <c r="C4" s="336"/>
      <c r="D4" s="342" t="s">
        <v>706</v>
      </c>
      <c r="E4" s="342"/>
      <c r="F4" s="233"/>
      <c r="G4" s="267"/>
      <c r="H4" s="266"/>
      <c r="I4" s="266"/>
    </row>
    <row r="5" spans="1:7" ht="15">
      <c r="A5" s="16"/>
      <c r="B5" s="215"/>
      <c r="C5" s="216"/>
      <c r="D5" s="215"/>
      <c r="E5" s="215"/>
      <c r="G5" s="216"/>
    </row>
    <row r="6" spans="1:7" ht="15">
      <c r="A6" s="10" t="s">
        <v>66</v>
      </c>
      <c r="B6" s="235" t="s">
        <v>1</v>
      </c>
      <c r="C6" s="236" t="s">
        <v>2</v>
      </c>
      <c r="D6" s="218" t="s">
        <v>3</v>
      </c>
      <c r="E6" s="218" t="s">
        <v>4</v>
      </c>
      <c r="F6" s="237" t="s">
        <v>7</v>
      </c>
      <c r="G6" s="218" t="s">
        <v>40</v>
      </c>
    </row>
    <row r="7" spans="1:7" ht="15">
      <c r="A7" s="207" t="s">
        <v>8</v>
      </c>
      <c r="B7" s="205" t="s">
        <v>262</v>
      </c>
      <c r="C7" s="205" t="s">
        <v>263</v>
      </c>
      <c r="D7" s="250" t="s">
        <v>264</v>
      </c>
      <c r="E7" s="205" t="s">
        <v>186</v>
      </c>
      <c r="F7" s="205" t="s">
        <v>119</v>
      </c>
      <c r="G7" s="221" t="s">
        <v>632</v>
      </c>
    </row>
    <row r="8" spans="1:7" ht="15">
      <c r="A8" s="207" t="s">
        <v>10</v>
      </c>
      <c r="B8" s="199" t="s">
        <v>249</v>
      </c>
      <c r="C8" s="199" t="s">
        <v>250</v>
      </c>
      <c r="D8" s="222" t="s">
        <v>251</v>
      </c>
      <c r="E8" s="199" t="s">
        <v>186</v>
      </c>
      <c r="F8" s="221" t="s">
        <v>187</v>
      </c>
      <c r="G8" s="221" t="s">
        <v>637</v>
      </c>
    </row>
    <row r="9" spans="1:7" ht="15">
      <c r="A9" s="207" t="s">
        <v>12</v>
      </c>
      <c r="B9" s="199" t="s">
        <v>159</v>
      </c>
      <c r="C9" s="199" t="s">
        <v>160</v>
      </c>
      <c r="D9" s="226" t="s">
        <v>161</v>
      </c>
      <c r="E9" s="205" t="s">
        <v>83</v>
      </c>
      <c r="F9" s="224" t="s">
        <v>57</v>
      </c>
      <c r="G9" s="221" t="s">
        <v>633</v>
      </c>
    </row>
    <row r="10" spans="1:7" ht="15">
      <c r="A10" s="207" t="s">
        <v>14</v>
      </c>
      <c r="B10" s="220" t="s">
        <v>411</v>
      </c>
      <c r="C10" s="220" t="s">
        <v>488</v>
      </c>
      <c r="D10" s="223" t="s">
        <v>489</v>
      </c>
      <c r="E10" s="224" t="s">
        <v>86</v>
      </c>
      <c r="F10" s="205" t="s">
        <v>490</v>
      </c>
      <c r="G10" s="220">
        <v>30.31</v>
      </c>
    </row>
    <row r="11" spans="1:7" ht="15">
      <c r="A11" s="207" t="s">
        <v>16</v>
      </c>
      <c r="B11" s="220" t="s">
        <v>168</v>
      </c>
      <c r="C11" s="220" t="s">
        <v>169</v>
      </c>
      <c r="D11" s="219" t="s">
        <v>170</v>
      </c>
      <c r="E11" s="220" t="s">
        <v>83</v>
      </c>
      <c r="F11" s="199" t="s">
        <v>57</v>
      </c>
      <c r="G11" s="221" t="s">
        <v>641</v>
      </c>
    </row>
    <row r="12" spans="1:7" ht="15">
      <c r="A12" s="356">
        <v>6</v>
      </c>
      <c r="B12" s="199" t="s">
        <v>461</v>
      </c>
      <c r="C12" s="199" t="s">
        <v>462</v>
      </c>
      <c r="D12" s="226" t="s">
        <v>463</v>
      </c>
      <c r="E12" s="205" t="s">
        <v>429</v>
      </c>
      <c r="F12" s="224" t="s">
        <v>453</v>
      </c>
      <c r="G12" s="221" t="s">
        <v>636</v>
      </c>
    </row>
    <row r="13" spans="1:7" ht="15">
      <c r="A13" s="361">
        <v>7</v>
      </c>
      <c r="B13" s="220" t="s">
        <v>20</v>
      </c>
      <c r="C13" s="220" t="s">
        <v>164</v>
      </c>
      <c r="D13" s="219" t="s">
        <v>165</v>
      </c>
      <c r="E13" s="220" t="s">
        <v>83</v>
      </c>
      <c r="F13" s="220" t="s">
        <v>57</v>
      </c>
      <c r="G13" s="221" t="s">
        <v>638</v>
      </c>
    </row>
    <row r="14" spans="1:7" ht="15">
      <c r="A14" s="207" t="s">
        <v>13</v>
      </c>
      <c r="B14" s="199" t="s">
        <v>146</v>
      </c>
      <c r="C14" s="199" t="s">
        <v>449</v>
      </c>
      <c r="D14" s="227" t="s">
        <v>450</v>
      </c>
      <c r="E14" s="199" t="s">
        <v>429</v>
      </c>
      <c r="F14" s="293" t="s">
        <v>435</v>
      </c>
      <c r="G14" s="221" t="s">
        <v>634</v>
      </c>
    </row>
    <row r="15" spans="1:7" ht="15">
      <c r="A15" s="207" t="s">
        <v>11</v>
      </c>
      <c r="B15" s="205" t="s">
        <v>455</v>
      </c>
      <c r="C15" s="205" t="s">
        <v>456</v>
      </c>
      <c r="D15" s="251" t="s">
        <v>475</v>
      </c>
      <c r="E15" s="205" t="s">
        <v>429</v>
      </c>
      <c r="F15" s="205" t="s">
        <v>453</v>
      </c>
      <c r="G15" s="221" t="s">
        <v>642</v>
      </c>
    </row>
    <row r="16" spans="1:7" ht="15">
      <c r="A16" s="207" t="s">
        <v>19</v>
      </c>
      <c r="B16" s="220" t="s">
        <v>290</v>
      </c>
      <c r="C16" s="220" t="s">
        <v>291</v>
      </c>
      <c r="D16" s="223" t="s">
        <v>292</v>
      </c>
      <c r="E16" s="224" t="s">
        <v>186</v>
      </c>
      <c r="F16" s="224" t="s">
        <v>293</v>
      </c>
      <c r="G16" s="221" t="s">
        <v>643</v>
      </c>
    </row>
    <row r="17" spans="1:14" ht="15">
      <c r="A17" s="207" t="s">
        <v>9</v>
      </c>
      <c r="B17" s="205" t="s">
        <v>405</v>
      </c>
      <c r="C17" s="205" t="s">
        <v>406</v>
      </c>
      <c r="D17" s="251" t="s">
        <v>394</v>
      </c>
      <c r="E17" s="205" t="s">
        <v>395</v>
      </c>
      <c r="F17" s="205" t="s">
        <v>403</v>
      </c>
      <c r="G17" s="221" t="s">
        <v>639</v>
      </c>
      <c r="N17" s="337"/>
    </row>
    <row r="18" spans="1:7" ht="15">
      <c r="A18" s="207" t="s">
        <v>21</v>
      </c>
      <c r="B18" s="199" t="s">
        <v>268</v>
      </c>
      <c r="C18" s="199" t="s">
        <v>269</v>
      </c>
      <c r="D18" s="225" t="s">
        <v>270</v>
      </c>
      <c r="E18" s="205" t="s">
        <v>186</v>
      </c>
      <c r="F18" s="205" t="s">
        <v>271</v>
      </c>
      <c r="G18" s="221" t="s">
        <v>644</v>
      </c>
    </row>
    <row r="19" spans="1:7" ht="15">
      <c r="A19" s="207" t="s">
        <v>22</v>
      </c>
      <c r="B19" s="220" t="s">
        <v>457</v>
      </c>
      <c r="C19" s="220" t="s">
        <v>458</v>
      </c>
      <c r="D19" s="228">
        <v>37707</v>
      </c>
      <c r="E19" s="220" t="s">
        <v>429</v>
      </c>
      <c r="F19" s="199" t="s">
        <v>453</v>
      </c>
      <c r="G19" s="220">
        <v>33.07</v>
      </c>
    </row>
    <row r="20" spans="1:7" ht="15">
      <c r="A20" s="356">
        <v>14</v>
      </c>
      <c r="B20" s="199" t="s">
        <v>404</v>
      </c>
      <c r="C20" s="199" t="s">
        <v>396</v>
      </c>
      <c r="D20" s="314" t="s">
        <v>407</v>
      </c>
      <c r="E20" s="199" t="s">
        <v>395</v>
      </c>
      <c r="F20" s="221" t="s">
        <v>403</v>
      </c>
      <c r="G20" s="221" t="s">
        <v>645</v>
      </c>
    </row>
    <row r="21" spans="1:7" ht="15">
      <c r="A21" s="409">
        <v>15</v>
      </c>
      <c r="B21" s="205" t="s">
        <v>464</v>
      </c>
      <c r="C21" s="205" t="s">
        <v>465</v>
      </c>
      <c r="D21" s="251" t="s">
        <v>474</v>
      </c>
      <c r="E21" s="205" t="s">
        <v>429</v>
      </c>
      <c r="F21" s="205" t="s">
        <v>453</v>
      </c>
      <c r="G21" s="221" t="s">
        <v>640</v>
      </c>
    </row>
    <row r="22" spans="1:7" ht="15">
      <c r="A22" s="207" t="s">
        <v>70</v>
      </c>
      <c r="B22" s="220" t="s">
        <v>115</v>
      </c>
      <c r="C22" s="220" t="s">
        <v>348</v>
      </c>
      <c r="D22" s="219" t="s">
        <v>349</v>
      </c>
      <c r="E22" s="220" t="s">
        <v>86</v>
      </c>
      <c r="F22" s="199" t="s">
        <v>89</v>
      </c>
      <c r="G22" s="221" t="s">
        <v>635</v>
      </c>
    </row>
    <row r="23" spans="1:7" ht="15">
      <c r="A23" s="207" t="s">
        <v>71</v>
      </c>
      <c r="B23" s="220" t="s">
        <v>268</v>
      </c>
      <c r="C23" s="220" t="s">
        <v>478</v>
      </c>
      <c r="D23" s="223" t="s">
        <v>394</v>
      </c>
      <c r="E23" s="224" t="s">
        <v>497</v>
      </c>
      <c r="F23" s="224" t="s">
        <v>604</v>
      </c>
      <c r="G23" s="221" t="s">
        <v>646</v>
      </c>
    </row>
    <row r="24" spans="1:7" ht="15">
      <c r="A24" s="207" t="s">
        <v>72</v>
      </c>
      <c r="B24" s="199" t="s">
        <v>459</v>
      </c>
      <c r="C24" s="199" t="s">
        <v>460</v>
      </c>
      <c r="D24" s="222">
        <v>37677</v>
      </c>
      <c r="E24" s="199" t="s">
        <v>429</v>
      </c>
      <c r="F24" s="220" t="s">
        <v>453</v>
      </c>
      <c r="G24" s="220" t="s">
        <v>554</v>
      </c>
    </row>
    <row r="25" spans="1:7" ht="15">
      <c r="A25" s="207" t="s">
        <v>73</v>
      </c>
      <c r="B25" s="220" t="s">
        <v>265</v>
      </c>
      <c r="C25" s="220" t="s">
        <v>266</v>
      </c>
      <c r="D25" s="219" t="s">
        <v>267</v>
      </c>
      <c r="E25" s="220" t="s">
        <v>186</v>
      </c>
      <c r="F25" s="220" t="s">
        <v>226</v>
      </c>
      <c r="G25" s="221" t="s">
        <v>554</v>
      </c>
    </row>
    <row r="26" spans="1:7" ht="15">
      <c r="A26" s="207" t="s">
        <v>74</v>
      </c>
      <c r="B26" s="358" t="s">
        <v>255</v>
      </c>
      <c r="C26" s="358" t="s">
        <v>256</v>
      </c>
      <c r="D26" s="357" t="s">
        <v>257</v>
      </c>
      <c r="E26" s="358" t="s">
        <v>186</v>
      </c>
      <c r="F26" s="325" t="s">
        <v>258</v>
      </c>
      <c r="G26" s="358" t="s">
        <v>554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.421875" style="232" customWidth="1"/>
    <col min="2" max="2" width="14.140625" style="0" customWidth="1"/>
    <col min="3" max="3" width="14.8515625" style="0" customWidth="1"/>
    <col min="4" max="4" width="12.00390625" style="0" customWidth="1"/>
    <col min="5" max="5" width="12.7109375" style="0" customWidth="1"/>
    <col min="6" max="6" width="19.7109375" style="0" customWidth="1"/>
    <col min="7" max="7" width="12.7109375" style="0" customWidth="1"/>
    <col min="8" max="8" width="4.00390625" style="0" customWidth="1"/>
  </cols>
  <sheetData>
    <row r="1" spans="1:8" ht="18.75">
      <c r="A1" s="400" t="s">
        <v>697</v>
      </c>
      <c r="B1" s="400"/>
      <c r="C1" s="400"/>
      <c r="D1" s="400"/>
      <c r="E1" s="400"/>
      <c r="F1" s="400"/>
      <c r="G1" s="398" t="s">
        <v>698</v>
      </c>
      <c r="H1" s="232"/>
    </row>
    <row r="2" spans="1:8" ht="18.75">
      <c r="A2" s="399" t="s">
        <v>696</v>
      </c>
      <c r="B2" s="399"/>
      <c r="C2" s="399"/>
      <c r="D2" s="399"/>
      <c r="E2" s="399"/>
      <c r="F2" s="399"/>
      <c r="G2" s="402" t="s">
        <v>83</v>
      </c>
      <c r="H2" s="232"/>
    </row>
    <row r="3" spans="1:7" ht="18.75">
      <c r="A3" s="272"/>
      <c r="B3" s="20"/>
      <c r="C3" s="21"/>
      <c r="D3" s="22"/>
      <c r="E3" s="23"/>
      <c r="F3" s="25"/>
      <c r="G3" s="24"/>
    </row>
    <row r="4" spans="1:9" ht="20.25" customHeight="1">
      <c r="A4" s="336"/>
      <c r="B4" s="342"/>
      <c r="C4" s="336"/>
      <c r="D4" s="342" t="s">
        <v>707</v>
      </c>
      <c r="E4" s="342"/>
      <c r="F4" s="233"/>
      <c r="G4" s="267"/>
      <c r="H4" s="266"/>
      <c r="I4" s="266"/>
    </row>
    <row r="5" spans="1:7" ht="15">
      <c r="A5" s="274"/>
      <c r="B5" s="20"/>
      <c r="C5" s="21"/>
      <c r="D5" s="22"/>
      <c r="E5" s="23"/>
      <c r="F5" s="25"/>
      <c r="G5" s="24"/>
    </row>
    <row r="6" spans="1:7" ht="15">
      <c r="A6" s="275" t="s">
        <v>0</v>
      </c>
      <c r="B6" s="28" t="s">
        <v>1</v>
      </c>
      <c r="C6" s="34" t="s">
        <v>2</v>
      </c>
      <c r="D6" s="27" t="s">
        <v>3</v>
      </c>
      <c r="E6" s="29" t="s">
        <v>4</v>
      </c>
      <c r="F6" s="30" t="s">
        <v>7</v>
      </c>
      <c r="G6" s="27" t="s">
        <v>5</v>
      </c>
    </row>
    <row r="7" spans="1:7" ht="15">
      <c r="A7" s="276" t="s">
        <v>8</v>
      </c>
      <c r="B7" s="116" t="s">
        <v>276</v>
      </c>
      <c r="C7" s="116" t="s">
        <v>277</v>
      </c>
      <c r="D7" s="193" t="s">
        <v>278</v>
      </c>
      <c r="E7" s="195" t="s">
        <v>186</v>
      </c>
      <c r="F7" s="205" t="s">
        <v>192</v>
      </c>
      <c r="G7" s="67" t="s">
        <v>559</v>
      </c>
    </row>
    <row r="8" spans="1:7" ht="15">
      <c r="A8" s="276" t="s">
        <v>10</v>
      </c>
      <c r="B8" s="74" t="s">
        <v>281</v>
      </c>
      <c r="C8" s="74" t="s">
        <v>282</v>
      </c>
      <c r="D8" s="211" t="s">
        <v>283</v>
      </c>
      <c r="E8" s="196" t="s">
        <v>186</v>
      </c>
      <c r="F8" s="195" t="s">
        <v>234</v>
      </c>
      <c r="G8" s="204" t="s">
        <v>560</v>
      </c>
    </row>
    <row r="9" spans="1:7" ht="15">
      <c r="A9" s="276" t="s">
        <v>12</v>
      </c>
      <c r="B9" s="132" t="s">
        <v>268</v>
      </c>
      <c r="C9" s="132" t="s">
        <v>400</v>
      </c>
      <c r="D9" s="127">
        <v>36650</v>
      </c>
      <c r="E9" s="195" t="s">
        <v>395</v>
      </c>
      <c r="F9" s="196" t="s">
        <v>403</v>
      </c>
      <c r="G9" s="204" t="s">
        <v>561</v>
      </c>
    </row>
    <row r="10" spans="1:7" ht="15">
      <c r="A10" s="276" t="s">
        <v>14</v>
      </c>
      <c r="B10" s="359" t="s">
        <v>451</v>
      </c>
      <c r="C10" s="359" t="s">
        <v>452</v>
      </c>
      <c r="D10" s="118">
        <v>37701</v>
      </c>
      <c r="E10" s="190" t="s">
        <v>429</v>
      </c>
      <c r="F10" s="341" t="s">
        <v>453</v>
      </c>
      <c r="G10" s="204" t="s">
        <v>562</v>
      </c>
    </row>
    <row r="11" spans="1:7" ht="15">
      <c r="A11" s="276" t="s">
        <v>16</v>
      </c>
      <c r="B11" s="360" t="s">
        <v>411</v>
      </c>
      <c r="C11" s="360" t="s">
        <v>412</v>
      </c>
      <c r="D11" s="128">
        <v>36892</v>
      </c>
      <c r="E11" s="195" t="s">
        <v>408</v>
      </c>
      <c r="F11" s="195" t="s">
        <v>413</v>
      </c>
      <c r="G11" s="204" t="s">
        <v>563</v>
      </c>
    </row>
    <row r="12" spans="1:7" ht="15">
      <c r="A12" s="276" t="s">
        <v>17</v>
      </c>
      <c r="B12" s="116" t="s">
        <v>272</v>
      </c>
      <c r="C12" s="116" t="s">
        <v>273</v>
      </c>
      <c r="D12" s="193" t="s">
        <v>274</v>
      </c>
      <c r="E12" s="195" t="s">
        <v>186</v>
      </c>
      <c r="F12" s="133" t="s">
        <v>275</v>
      </c>
      <c r="G12" s="204" t="s">
        <v>554</v>
      </c>
    </row>
    <row r="13" spans="1:7" ht="15">
      <c r="A13" s="276" t="s">
        <v>15</v>
      </c>
      <c r="B13" s="74" t="s">
        <v>284</v>
      </c>
      <c r="C13" s="74" t="s">
        <v>285</v>
      </c>
      <c r="D13" s="183" t="s">
        <v>274</v>
      </c>
      <c r="E13" s="196" t="s">
        <v>186</v>
      </c>
      <c r="F13" s="195" t="s">
        <v>234</v>
      </c>
      <c r="G13" s="204" t="s">
        <v>554</v>
      </c>
    </row>
    <row r="14" spans="1:7" ht="15">
      <c r="A14" s="276" t="s">
        <v>13</v>
      </c>
      <c r="B14" s="74" t="s">
        <v>268</v>
      </c>
      <c r="C14" s="74" t="s">
        <v>288</v>
      </c>
      <c r="D14" s="183" t="s">
        <v>289</v>
      </c>
      <c r="E14" s="196" t="s">
        <v>186</v>
      </c>
      <c r="F14" s="195" t="s">
        <v>234</v>
      </c>
      <c r="G14" s="204" t="s">
        <v>554</v>
      </c>
    </row>
    <row r="15" spans="1:7" ht="15">
      <c r="A15" s="276" t="s">
        <v>11</v>
      </c>
      <c r="B15" s="116" t="s">
        <v>350</v>
      </c>
      <c r="C15" s="116" t="s">
        <v>351</v>
      </c>
      <c r="D15" s="128" t="s">
        <v>352</v>
      </c>
      <c r="E15" s="195" t="s">
        <v>86</v>
      </c>
      <c r="F15" s="196" t="s">
        <v>89</v>
      </c>
      <c r="G15" s="204" t="s">
        <v>554</v>
      </c>
    </row>
    <row r="16" spans="1:7" ht="15">
      <c r="A16" s="276" t="s">
        <v>19</v>
      </c>
      <c r="B16" s="132" t="s">
        <v>397</v>
      </c>
      <c r="C16" s="132" t="s">
        <v>398</v>
      </c>
      <c r="D16" s="127" t="s">
        <v>399</v>
      </c>
      <c r="E16" s="195" t="s">
        <v>395</v>
      </c>
      <c r="F16" s="195" t="s">
        <v>403</v>
      </c>
      <c r="G16" s="204" t="s">
        <v>554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I15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.00390625" style="0" customWidth="1"/>
    <col min="2" max="2" width="15.140625" style="0" customWidth="1"/>
    <col min="3" max="3" width="14.8515625" style="0" customWidth="1"/>
    <col min="4" max="4" width="13.140625" style="0" customWidth="1"/>
    <col min="5" max="5" width="11.8515625" style="0" customWidth="1"/>
    <col min="6" max="6" width="14.28125" style="0" customWidth="1"/>
    <col min="7" max="7" width="10.421875" style="0" customWidth="1"/>
  </cols>
  <sheetData>
    <row r="1" spans="1:8" ht="18.75">
      <c r="A1" s="400" t="s">
        <v>697</v>
      </c>
      <c r="B1" s="400"/>
      <c r="C1" s="400"/>
      <c r="D1" s="400"/>
      <c r="E1" s="400"/>
      <c r="F1" s="400"/>
      <c r="G1" s="398" t="s">
        <v>698</v>
      </c>
      <c r="H1" s="232"/>
    </row>
    <row r="2" spans="1:8" ht="18.75">
      <c r="A2" s="399" t="s">
        <v>696</v>
      </c>
      <c r="B2" s="399"/>
      <c r="C2" s="399"/>
      <c r="D2" s="399"/>
      <c r="E2" s="399"/>
      <c r="F2" s="399"/>
      <c r="G2" s="401" t="s">
        <v>83</v>
      </c>
      <c r="H2" s="232"/>
    </row>
    <row r="3" spans="1:9" ht="18.75">
      <c r="A3" s="399"/>
      <c r="B3" s="399"/>
      <c r="C3" s="399"/>
      <c r="D3" s="399"/>
      <c r="E3" s="399"/>
      <c r="F3" s="399"/>
      <c r="G3" s="399"/>
      <c r="H3" s="232"/>
      <c r="I3" s="401"/>
    </row>
    <row r="4" spans="1:9" ht="20.25" customHeight="1">
      <c r="A4" s="336"/>
      <c r="B4" s="403" t="s">
        <v>708</v>
      </c>
      <c r="E4" s="342"/>
      <c r="F4" s="233"/>
      <c r="G4" s="267"/>
      <c r="H4" s="266"/>
      <c r="I4" s="266"/>
    </row>
    <row r="6" spans="1:7" ht="15">
      <c r="A6" s="339" t="s">
        <v>0</v>
      </c>
      <c r="B6" s="339" t="s">
        <v>1</v>
      </c>
      <c r="C6" s="339" t="s">
        <v>2</v>
      </c>
      <c r="D6" s="339" t="s">
        <v>3</v>
      </c>
      <c r="E6" s="339" t="s">
        <v>4</v>
      </c>
      <c r="F6" s="339" t="s">
        <v>7</v>
      </c>
      <c r="G6" s="339" t="s">
        <v>5</v>
      </c>
    </row>
    <row r="7" spans="1:7" ht="15">
      <c r="A7" s="143">
        <v>1</v>
      </c>
      <c r="B7" s="338" t="s">
        <v>281</v>
      </c>
      <c r="C7" s="338" t="s">
        <v>608</v>
      </c>
      <c r="D7" s="338" t="s">
        <v>609</v>
      </c>
      <c r="E7" s="338" t="s">
        <v>429</v>
      </c>
      <c r="F7" s="338" t="s">
        <v>453</v>
      </c>
      <c r="G7" s="338" t="s">
        <v>610</v>
      </c>
    </row>
    <row r="8" spans="1:7" ht="15">
      <c r="A8" s="143">
        <v>2</v>
      </c>
      <c r="B8" s="338" t="s">
        <v>445</v>
      </c>
      <c r="C8" s="338" t="s">
        <v>446</v>
      </c>
      <c r="D8" s="340">
        <v>36540</v>
      </c>
      <c r="E8" s="338" t="s">
        <v>429</v>
      </c>
      <c r="F8" s="338" t="s">
        <v>447</v>
      </c>
      <c r="G8" s="338" t="s">
        <v>611</v>
      </c>
    </row>
    <row r="9" spans="1:7" ht="15">
      <c r="A9" s="143">
        <v>3</v>
      </c>
      <c r="B9" s="338" t="s">
        <v>457</v>
      </c>
      <c r="C9" s="338" t="s">
        <v>458</v>
      </c>
      <c r="D9" s="340">
        <v>37707</v>
      </c>
      <c r="E9" s="338" t="s">
        <v>429</v>
      </c>
      <c r="F9" s="338" t="s">
        <v>453</v>
      </c>
      <c r="G9" s="338" t="s">
        <v>613</v>
      </c>
    </row>
    <row r="10" spans="1:7" ht="15">
      <c r="A10" s="143">
        <v>4</v>
      </c>
      <c r="B10" s="338" t="s">
        <v>506</v>
      </c>
      <c r="C10" s="338" t="s">
        <v>507</v>
      </c>
      <c r="D10" s="340">
        <v>36577</v>
      </c>
      <c r="E10" s="338" t="s">
        <v>500</v>
      </c>
      <c r="F10" s="338" t="s">
        <v>505</v>
      </c>
      <c r="G10" s="338" t="s">
        <v>614</v>
      </c>
    </row>
    <row r="11" spans="1:7" ht="15">
      <c r="A11" s="143">
        <v>5</v>
      </c>
      <c r="B11" s="338" t="s">
        <v>353</v>
      </c>
      <c r="C11" s="338" t="s">
        <v>354</v>
      </c>
      <c r="D11" s="338" t="s">
        <v>355</v>
      </c>
      <c r="E11" s="338" t="s">
        <v>86</v>
      </c>
      <c r="F11" s="338" t="s">
        <v>89</v>
      </c>
      <c r="G11" s="338" t="s">
        <v>620</v>
      </c>
    </row>
    <row r="12" spans="1:7" ht="15">
      <c r="A12" s="143">
        <v>6</v>
      </c>
      <c r="B12" s="338" t="s">
        <v>345</v>
      </c>
      <c r="C12" s="338" t="s">
        <v>346</v>
      </c>
      <c r="D12" s="338" t="s">
        <v>347</v>
      </c>
      <c r="E12" s="338" t="s">
        <v>86</v>
      </c>
      <c r="F12" s="338" t="s">
        <v>89</v>
      </c>
      <c r="G12" s="338" t="s">
        <v>621</v>
      </c>
    </row>
    <row r="13" spans="1:7" ht="15">
      <c r="A13" s="143">
        <v>7</v>
      </c>
      <c r="B13" s="338" t="s">
        <v>416</v>
      </c>
      <c r="C13" s="338" t="s">
        <v>417</v>
      </c>
      <c r="D13" s="338" t="s">
        <v>415</v>
      </c>
      <c r="E13" s="338" t="s">
        <v>408</v>
      </c>
      <c r="F13" s="338" t="s">
        <v>413</v>
      </c>
      <c r="G13" s="338" t="s">
        <v>554</v>
      </c>
    </row>
    <row r="14" spans="1:7" ht="15">
      <c r="A14" s="143">
        <v>8</v>
      </c>
      <c r="B14" s="338" t="s">
        <v>455</v>
      </c>
      <c r="C14" s="338" t="s">
        <v>456</v>
      </c>
      <c r="D14" s="340">
        <v>37734</v>
      </c>
      <c r="E14" s="338" t="s">
        <v>429</v>
      </c>
      <c r="F14" s="338" t="s">
        <v>453</v>
      </c>
      <c r="G14" s="338" t="s">
        <v>554</v>
      </c>
    </row>
    <row r="15" spans="1:7" ht="15">
      <c r="A15" s="143">
        <v>9</v>
      </c>
      <c r="B15" s="338" t="s">
        <v>459</v>
      </c>
      <c r="C15" s="338" t="s">
        <v>460</v>
      </c>
      <c r="D15" s="340">
        <v>37677</v>
      </c>
      <c r="E15" s="338" t="s">
        <v>429</v>
      </c>
      <c r="F15" s="338" t="s">
        <v>453</v>
      </c>
      <c r="G15" s="338" t="s">
        <v>554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M2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7109375" style="0" customWidth="1"/>
    <col min="2" max="2" width="8.8515625" style="232" customWidth="1"/>
    <col min="3" max="3" width="12.421875" style="232" customWidth="1"/>
    <col min="4" max="4" width="9.57421875" style="232" customWidth="1"/>
    <col min="5" max="5" width="12.140625" style="232" customWidth="1"/>
    <col min="6" max="6" width="22.421875" style="232" customWidth="1"/>
    <col min="7" max="7" width="7.421875" style="0" customWidth="1"/>
    <col min="8" max="9" width="7.28125" style="0" customWidth="1"/>
    <col min="10" max="10" width="7.7109375" style="0" customWidth="1"/>
    <col min="11" max="12" width="7.421875" style="0" customWidth="1"/>
    <col min="13" max="13" width="11.140625" style="0" customWidth="1"/>
  </cols>
  <sheetData>
    <row r="1" spans="1:13" ht="18.75">
      <c r="A1" s="400" t="s">
        <v>697</v>
      </c>
      <c r="B1" s="400"/>
      <c r="C1" s="400"/>
      <c r="D1" s="400"/>
      <c r="E1" s="400"/>
      <c r="F1" s="400"/>
      <c r="G1" s="232"/>
      <c r="H1" s="232"/>
      <c r="M1" s="398" t="s">
        <v>698</v>
      </c>
    </row>
    <row r="2" spans="1:13" ht="18.75">
      <c r="A2" s="399" t="s">
        <v>696</v>
      </c>
      <c r="B2" s="399"/>
      <c r="C2" s="399"/>
      <c r="D2" s="399"/>
      <c r="E2" s="399"/>
      <c r="F2" s="399"/>
      <c r="G2" s="399"/>
      <c r="H2" s="232"/>
      <c r="M2" s="401" t="s">
        <v>83</v>
      </c>
    </row>
    <row r="3" spans="1:13" ht="18.75">
      <c r="A3" s="39"/>
      <c r="B3" s="252"/>
      <c r="C3" s="253"/>
      <c r="D3" s="252"/>
      <c r="E3" s="252"/>
      <c r="F3" s="253"/>
      <c r="G3" s="42"/>
      <c r="H3" s="45"/>
      <c r="I3" s="46"/>
      <c r="J3" s="46"/>
      <c r="K3" s="46"/>
      <c r="L3" s="46"/>
      <c r="M3" s="46"/>
    </row>
    <row r="4" spans="1:9" ht="20.25" customHeight="1">
      <c r="A4" s="336"/>
      <c r="B4" s="403" t="s">
        <v>709</v>
      </c>
      <c r="C4"/>
      <c r="D4"/>
      <c r="E4" s="342"/>
      <c r="F4" s="233"/>
      <c r="G4" s="267"/>
      <c r="H4" s="266"/>
      <c r="I4" s="266"/>
    </row>
    <row r="5" spans="1:13" ht="15.75" thickBot="1">
      <c r="A5" s="59"/>
      <c r="B5" s="255"/>
      <c r="C5" s="255"/>
      <c r="D5" s="256"/>
      <c r="E5" s="257"/>
      <c r="F5" s="255"/>
      <c r="G5" s="461" t="s">
        <v>38</v>
      </c>
      <c r="H5" s="462"/>
      <c r="I5" s="462"/>
      <c r="J5" s="462"/>
      <c r="K5" s="462"/>
      <c r="L5" s="463"/>
      <c r="M5" s="62"/>
    </row>
    <row r="6" spans="1:13" s="155" customFormat="1" ht="15.75" thickBot="1">
      <c r="A6" s="428" t="s">
        <v>0</v>
      </c>
      <c r="B6" s="258" t="s">
        <v>1</v>
      </c>
      <c r="C6" s="259" t="s">
        <v>2</v>
      </c>
      <c r="D6" s="260" t="s">
        <v>26</v>
      </c>
      <c r="E6" s="261" t="s">
        <v>39</v>
      </c>
      <c r="F6" s="254" t="s">
        <v>27</v>
      </c>
      <c r="G6" s="423">
        <v>1</v>
      </c>
      <c r="H6" s="424">
        <v>2</v>
      </c>
      <c r="I6" s="424">
        <v>3</v>
      </c>
      <c r="J6" s="425">
        <v>4</v>
      </c>
      <c r="K6" s="424">
        <v>5</v>
      </c>
      <c r="L6" s="426">
        <v>6</v>
      </c>
      <c r="M6" s="410" t="s">
        <v>5</v>
      </c>
    </row>
    <row r="7" spans="1:13" ht="21" customHeight="1">
      <c r="A7" s="212">
        <f>SUM(A6,1)</f>
        <v>1</v>
      </c>
      <c r="B7" s="248" t="s">
        <v>262</v>
      </c>
      <c r="C7" s="249" t="s">
        <v>263</v>
      </c>
      <c r="D7" s="251" t="s">
        <v>264</v>
      </c>
      <c r="E7" s="205" t="s">
        <v>186</v>
      </c>
      <c r="F7" s="205" t="s">
        <v>119</v>
      </c>
      <c r="G7" s="109">
        <v>5.17</v>
      </c>
      <c r="H7" s="109">
        <v>5.5</v>
      </c>
      <c r="I7" s="109">
        <v>5.5</v>
      </c>
      <c r="J7" s="109">
        <v>5.26</v>
      </c>
      <c r="K7" s="109">
        <v>5.27</v>
      </c>
      <c r="L7" s="109" t="s">
        <v>588</v>
      </c>
      <c r="M7" s="100">
        <v>5.5</v>
      </c>
    </row>
    <row r="8" spans="1:13" ht="21" customHeight="1">
      <c r="A8" s="112">
        <f>SUM(A7,1)</f>
        <v>2</v>
      </c>
      <c r="B8" s="248" t="s">
        <v>249</v>
      </c>
      <c r="C8" s="249" t="s">
        <v>250</v>
      </c>
      <c r="D8" s="251" t="s">
        <v>251</v>
      </c>
      <c r="E8" s="205" t="s">
        <v>186</v>
      </c>
      <c r="F8" s="205" t="s">
        <v>187</v>
      </c>
      <c r="G8" s="109">
        <v>5.13</v>
      </c>
      <c r="H8" s="109">
        <v>4.92</v>
      </c>
      <c r="I8" s="109">
        <v>5.13</v>
      </c>
      <c r="J8" s="109">
        <v>4.98</v>
      </c>
      <c r="K8" s="109">
        <v>5.13</v>
      </c>
      <c r="L8" s="109" t="s">
        <v>588</v>
      </c>
      <c r="M8" s="100">
        <v>5.13</v>
      </c>
    </row>
    <row r="9" spans="1:13" ht="21" customHeight="1">
      <c r="A9" s="112">
        <f>SUM(A8,1)</f>
        <v>3</v>
      </c>
      <c r="B9" s="240" t="s">
        <v>255</v>
      </c>
      <c r="C9" s="241" t="s">
        <v>256</v>
      </c>
      <c r="D9" s="225" t="s">
        <v>257</v>
      </c>
      <c r="E9" s="205" t="s">
        <v>186</v>
      </c>
      <c r="F9" s="224" t="s">
        <v>258</v>
      </c>
      <c r="G9" s="109">
        <v>5.06</v>
      </c>
      <c r="H9" s="109">
        <v>4.76</v>
      </c>
      <c r="I9" s="109">
        <v>4.93</v>
      </c>
      <c r="J9" s="109">
        <v>4.8</v>
      </c>
      <c r="K9" s="109">
        <v>4.98</v>
      </c>
      <c r="L9" s="109" t="s">
        <v>588</v>
      </c>
      <c r="M9" s="100">
        <v>5.06</v>
      </c>
    </row>
    <row r="10" spans="1:13" ht="21" customHeight="1">
      <c r="A10" s="112">
        <v>4</v>
      </c>
      <c r="B10" s="248" t="s">
        <v>146</v>
      </c>
      <c r="C10" s="249" t="s">
        <v>449</v>
      </c>
      <c r="D10" s="251" t="s">
        <v>450</v>
      </c>
      <c r="E10" s="205" t="s">
        <v>429</v>
      </c>
      <c r="F10" s="205" t="s">
        <v>435</v>
      </c>
      <c r="G10" s="109">
        <v>4.33</v>
      </c>
      <c r="H10" s="109" t="s">
        <v>588</v>
      </c>
      <c r="I10" s="109">
        <v>4.19</v>
      </c>
      <c r="J10" s="109">
        <v>4.26</v>
      </c>
      <c r="K10" s="109">
        <v>4.26</v>
      </c>
      <c r="L10" s="109">
        <v>4.07</v>
      </c>
      <c r="M10" s="100">
        <v>4.33</v>
      </c>
    </row>
    <row r="11" spans="1:13" ht="21" customHeight="1">
      <c r="A11" s="112">
        <v>5</v>
      </c>
      <c r="B11" s="238" t="s">
        <v>162</v>
      </c>
      <c r="C11" s="239" t="s">
        <v>163</v>
      </c>
      <c r="D11" s="223" t="s">
        <v>63</v>
      </c>
      <c r="E11" s="224" t="s">
        <v>83</v>
      </c>
      <c r="F11" s="224" t="s">
        <v>57</v>
      </c>
      <c r="G11" s="109" t="s">
        <v>588</v>
      </c>
      <c r="H11" s="109">
        <v>4.19</v>
      </c>
      <c r="I11" s="109">
        <v>4.19</v>
      </c>
      <c r="J11" s="109">
        <v>4.02</v>
      </c>
      <c r="K11" s="109">
        <v>3.97</v>
      </c>
      <c r="L11" s="109">
        <v>3.48</v>
      </c>
      <c r="M11" s="100">
        <v>4.19</v>
      </c>
    </row>
    <row r="12" spans="1:13" ht="21" customHeight="1">
      <c r="A12" s="112">
        <v>6</v>
      </c>
      <c r="B12" s="240" t="s">
        <v>168</v>
      </c>
      <c r="C12" s="241" t="s">
        <v>169</v>
      </c>
      <c r="D12" s="225" t="s">
        <v>170</v>
      </c>
      <c r="E12" s="205" t="s">
        <v>83</v>
      </c>
      <c r="F12" s="205" t="s">
        <v>57</v>
      </c>
      <c r="G12" s="109" t="s">
        <v>588</v>
      </c>
      <c r="H12" s="109">
        <v>3.97</v>
      </c>
      <c r="I12" s="109">
        <v>3.35</v>
      </c>
      <c r="J12" s="109">
        <v>4.08</v>
      </c>
      <c r="K12" s="109" t="s">
        <v>588</v>
      </c>
      <c r="L12" s="109">
        <v>4.11</v>
      </c>
      <c r="M12" s="100">
        <v>4.11</v>
      </c>
    </row>
    <row r="13" spans="1:13" ht="21" customHeight="1">
      <c r="A13" s="112">
        <v>7</v>
      </c>
      <c r="B13" s="248" t="s">
        <v>259</v>
      </c>
      <c r="C13" s="249" t="s">
        <v>260</v>
      </c>
      <c r="D13" s="251" t="s">
        <v>261</v>
      </c>
      <c r="E13" s="205" t="s">
        <v>186</v>
      </c>
      <c r="F13" s="205" t="s">
        <v>119</v>
      </c>
      <c r="G13" s="109">
        <v>3.95</v>
      </c>
      <c r="H13" s="109">
        <v>4.07</v>
      </c>
      <c r="I13" s="109">
        <v>4.04</v>
      </c>
      <c r="J13" s="109">
        <v>3.85</v>
      </c>
      <c r="K13" s="109">
        <v>3.98</v>
      </c>
      <c r="L13" s="109">
        <v>3.94</v>
      </c>
      <c r="M13" s="100">
        <v>4.07</v>
      </c>
    </row>
    <row r="14" spans="1:13" ht="21" customHeight="1">
      <c r="A14" s="112">
        <v>8</v>
      </c>
      <c r="B14" s="238" t="s">
        <v>268</v>
      </c>
      <c r="C14" s="239" t="s">
        <v>400</v>
      </c>
      <c r="D14" s="223" t="s">
        <v>401</v>
      </c>
      <c r="E14" s="224" t="s">
        <v>395</v>
      </c>
      <c r="F14" s="205" t="s">
        <v>403</v>
      </c>
      <c r="G14" s="109">
        <v>4.02</v>
      </c>
      <c r="H14" s="109">
        <v>3.96</v>
      </c>
      <c r="I14" s="109" t="s">
        <v>589</v>
      </c>
      <c r="J14" s="109" t="s">
        <v>589</v>
      </c>
      <c r="K14" s="109">
        <v>3.77</v>
      </c>
      <c r="L14" s="109" t="s">
        <v>588</v>
      </c>
      <c r="M14" s="100">
        <v>4.02</v>
      </c>
    </row>
    <row r="15" spans="1:13" ht="21" customHeight="1">
      <c r="A15" s="212">
        <v>9</v>
      </c>
      <c r="B15" s="354" t="s">
        <v>372</v>
      </c>
      <c r="C15" s="337" t="s">
        <v>373</v>
      </c>
      <c r="D15" s="223" t="s">
        <v>376</v>
      </c>
      <c r="E15" s="224" t="s">
        <v>83</v>
      </c>
      <c r="F15" s="205" t="s">
        <v>323</v>
      </c>
      <c r="G15" s="109" t="s">
        <v>588</v>
      </c>
      <c r="H15" s="109">
        <v>3.95</v>
      </c>
      <c r="I15" s="109">
        <v>3.76</v>
      </c>
      <c r="J15" s="109"/>
      <c r="K15" s="109"/>
      <c r="L15" s="109"/>
      <c r="M15" s="100">
        <v>3.95</v>
      </c>
    </row>
    <row r="16" spans="1:13" ht="21" customHeight="1">
      <c r="A16" s="112">
        <f>SUM(A15,1)</f>
        <v>10</v>
      </c>
      <c r="B16" s="240" t="s">
        <v>374</v>
      </c>
      <c r="C16" s="241" t="s">
        <v>375</v>
      </c>
      <c r="D16" s="225" t="s">
        <v>378</v>
      </c>
      <c r="E16" s="205" t="s">
        <v>83</v>
      </c>
      <c r="F16" s="205" t="s">
        <v>323</v>
      </c>
      <c r="G16" s="109">
        <v>3.8</v>
      </c>
      <c r="H16" s="109" t="s">
        <v>588</v>
      </c>
      <c r="I16" s="109" t="s">
        <v>588</v>
      </c>
      <c r="J16" s="109"/>
      <c r="K16" s="109"/>
      <c r="L16" s="109"/>
      <c r="M16" s="100">
        <v>3.8</v>
      </c>
    </row>
    <row r="17" spans="1:13" ht="21" customHeight="1">
      <c r="A17" s="112">
        <v>11</v>
      </c>
      <c r="B17" s="248" t="s">
        <v>179</v>
      </c>
      <c r="C17" s="249" t="s">
        <v>396</v>
      </c>
      <c r="D17" s="251">
        <v>37092</v>
      </c>
      <c r="E17" s="205" t="s">
        <v>395</v>
      </c>
      <c r="F17" s="205" t="s">
        <v>403</v>
      </c>
      <c r="G17" s="109">
        <v>3.5</v>
      </c>
      <c r="H17" s="109" t="s">
        <v>588</v>
      </c>
      <c r="I17" s="109">
        <v>3.77</v>
      </c>
      <c r="J17" s="109"/>
      <c r="K17" s="109"/>
      <c r="L17" s="109"/>
      <c r="M17" s="100">
        <v>3.77</v>
      </c>
    </row>
    <row r="18" spans="1:13" ht="21" customHeight="1">
      <c r="A18" s="112">
        <v>12</v>
      </c>
      <c r="B18" s="238" t="s">
        <v>416</v>
      </c>
      <c r="C18" s="239" t="s">
        <v>417</v>
      </c>
      <c r="D18" s="223" t="s">
        <v>415</v>
      </c>
      <c r="E18" s="224" t="s">
        <v>408</v>
      </c>
      <c r="F18" s="224" t="s">
        <v>413</v>
      </c>
      <c r="G18" s="160">
        <v>3.71</v>
      </c>
      <c r="H18" s="109">
        <v>3.86</v>
      </c>
      <c r="I18" s="109">
        <v>3.62</v>
      </c>
      <c r="J18" s="109"/>
      <c r="K18" s="109"/>
      <c r="L18" s="109"/>
      <c r="M18" s="100">
        <v>3.86</v>
      </c>
    </row>
    <row r="19" spans="1:13" ht="21" customHeight="1">
      <c r="A19" s="112">
        <v>13</v>
      </c>
      <c r="B19" s="248" t="s">
        <v>162</v>
      </c>
      <c r="C19" s="249" t="s">
        <v>418</v>
      </c>
      <c r="D19" s="251">
        <v>36892</v>
      </c>
      <c r="E19" s="205" t="s">
        <v>408</v>
      </c>
      <c r="F19" s="205" t="s">
        <v>413</v>
      </c>
      <c r="G19" s="109" t="s">
        <v>588</v>
      </c>
      <c r="H19" s="109" t="s">
        <v>588</v>
      </c>
      <c r="I19" s="109">
        <v>3.86</v>
      </c>
      <c r="J19" s="109"/>
      <c r="K19" s="109"/>
      <c r="L19" s="109"/>
      <c r="M19" s="100">
        <v>3.86</v>
      </c>
    </row>
    <row r="20" spans="1:13" ht="21" customHeight="1">
      <c r="A20" s="112">
        <v>14</v>
      </c>
      <c r="B20" s="238" t="s">
        <v>494</v>
      </c>
      <c r="C20" s="239" t="s">
        <v>495</v>
      </c>
      <c r="D20" s="223" t="s">
        <v>496</v>
      </c>
      <c r="E20" s="224" t="s">
        <v>497</v>
      </c>
      <c r="F20" s="224" t="s">
        <v>192</v>
      </c>
      <c r="G20" s="109" t="s">
        <v>588</v>
      </c>
      <c r="H20" s="109" t="s">
        <v>588</v>
      </c>
      <c r="I20" s="109" t="s">
        <v>588</v>
      </c>
      <c r="J20" s="109"/>
      <c r="K20" s="109"/>
      <c r="L20" s="109"/>
      <c r="M20" s="100" t="s">
        <v>669</v>
      </c>
    </row>
    <row r="21" spans="1:13" ht="21" customHeight="1">
      <c r="A21" s="112">
        <v>15</v>
      </c>
      <c r="B21" s="248" t="s">
        <v>678</v>
      </c>
      <c r="C21" s="249" t="s">
        <v>414</v>
      </c>
      <c r="D21" s="262" t="s">
        <v>415</v>
      </c>
      <c r="E21" s="205" t="s">
        <v>408</v>
      </c>
      <c r="F21" s="205" t="s">
        <v>413</v>
      </c>
      <c r="G21" s="109" t="s">
        <v>588</v>
      </c>
      <c r="H21" s="109" t="s">
        <v>588</v>
      </c>
      <c r="I21" s="109" t="s">
        <v>588</v>
      </c>
      <c r="J21" s="109"/>
      <c r="K21" s="109"/>
      <c r="L21" s="109"/>
      <c r="M21" s="100" t="s">
        <v>669</v>
      </c>
    </row>
  </sheetData>
  <sheetProtection/>
  <mergeCells count="1">
    <mergeCell ref="G5:L5"/>
  </mergeCells>
  <printOptions/>
  <pageMargins left="0.25" right="0.25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E11"/>
  <sheetViews>
    <sheetView zoomScalePageLayoutView="0" workbookViewId="0" topLeftCell="A1">
      <selection activeCell="A6" sqref="A6:A7"/>
    </sheetView>
  </sheetViews>
  <sheetFormatPr defaultColWidth="9.140625" defaultRowHeight="15"/>
  <cols>
    <col min="1" max="1" width="5.140625" style="0" customWidth="1"/>
    <col min="2" max="2" width="9.00390625" style="232" customWidth="1"/>
    <col min="3" max="3" width="13.00390625" style="232" customWidth="1"/>
    <col min="4" max="4" width="9.28125" style="0" customWidth="1"/>
    <col min="6" max="6" width="18.00390625" style="0" customWidth="1"/>
    <col min="7" max="30" width="2.421875" style="0" customWidth="1"/>
    <col min="31" max="31" width="11.00390625" style="0" customWidth="1"/>
  </cols>
  <sheetData>
    <row r="1" spans="1:31" ht="18.75">
      <c r="A1" s="400" t="s">
        <v>697</v>
      </c>
      <c r="B1" s="400"/>
      <c r="C1" s="400"/>
      <c r="D1" s="400"/>
      <c r="E1" s="400"/>
      <c r="F1" s="232"/>
      <c r="G1" s="232"/>
      <c r="AE1" s="398" t="s">
        <v>698</v>
      </c>
    </row>
    <row r="2" spans="1:31" ht="18.75">
      <c r="A2" s="399" t="s">
        <v>696</v>
      </c>
      <c r="B2" s="399"/>
      <c r="C2" s="399"/>
      <c r="D2" s="399"/>
      <c r="E2" s="399"/>
      <c r="F2" s="399"/>
      <c r="G2" s="232"/>
      <c r="AE2" s="402" t="s">
        <v>83</v>
      </c>
    </row>
    <row r="3" spans="1:31" ht="18.75">
      <c r="A3" s="39"/>
      <c r="B3" s="253"/>
      <c r="C3" s="252"/>
      <c r="D3" s="43"/>
      <c r="E3" s="44"/>
      <c r="F3" s="42"/>
      <c r="G3" s="45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9" ht="20.25" customHeight="1">
      <c r="A4" s="336"/>
      <c r="B4" s="403" t="s">
        <v>710</v>
      </c>
      <c r="C4"/>
      <c r="E4" s="342"/>
      <c r="F4" s="233"/>
      <c r="G4" s="267"/>
      <c r="H4" s="266"/>
      <c r="I4" s="266"/>
    </row>
    <row r="5" spans="1:31" ht="15">
      <c r="A5" s="47"/>
      <c r="B5" s="252"/>
      <c r="C5" s="252"/>
      <c r="D5" s="44"/>
      <c r="E5" s="42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5"/>
    </row>
    <row r="6" spans="1:31" s="156" customFormat="1" ht="15">
      <c r="A6" s="432" t="s">
        <v>0</v>
      </c>
      <c r="B6" s="464" t="s">
        <v>1</v>
      </c>
      <c r="C6" s="466" t="s">
        <v>2</v>
      </c>
      <c r="D6" s="432" t="s">
        <v>26</v>
      </c>
      <c r="E6" s="432" t="s">
        <v>4</v>
      </c>
      <c r="F6" s="432" t="s">
        <v>27</v>
      </c>
      <c r="G6" s="434" t="s">
        <v>59</v>
      </c>
      <c r="H6" s="435"/>
      <c r="I6" s="436"/>
      <c r="J6" s="434" t="s">
        <v>28</v>
      </c>
      <c r="K6" s="435"/>
      <c r="L6" s="436"/>
      <c r="M6" s="434" t="s">
        <v>29</v>
      </c>
      <c r="N6" s="435"/>
      <c r="O6" s="436"/>
      <c r="P6" s="434" t="s">
        <v>30</v>
      </c>
      <c r="Q6" s="435"/>
      <c r="R6" s="436"/>
      <c r="S6" s="434" t="s">
        <v>31</v>
      </c>
      <c r="T6" s="435"/>
      <c r="U6" s="436"/>
      <c r="V6" s="434" t="s">
        <v>32</v>
      </c>
      <c r="W6" s="435"/>
      <c r="X6" s="436"/>
      <c r="Y6" s="434" t="s">
        <v>33</v>
      </c>
      <c r="Z6" s="435"/>
      <c r="AA6" s="436"/>
      <c r="AB6" s="434" t="s">
        <v>34</v>
      </c>
      <c r="AC6" s="435"/>
      <c r="AD6" s="436"/>
      <c r="AE6" s="437" t="s">
        <v>36</v>
      </c>
    </row>
    <row r="7" spans="1:31" s="156" customFormat="1" ht="15">
      <c r="A7" s="433"/>
      <c r="B7" s="465"/>
      <c r="C7" s="467"/>
      <c r="D7" s="433"/>
      <c r="E7" s="433"/>
      <c r="F7" s="433"/>
      <c r="G7" s="434" t="s">
        <v>35</v>
      </c>
      <c r="H7" s="435"/>
      <c r="I7" s="436"/>
      <c r="J7" s="434" t="s">
        <v>43</v>
      </c>
      <c r="K7" s="435"/>
      <c r="L7" s="436"/>
      <c r="M7" s="468" t="s">
        <v>44</v>
      </c>
      <c r="N7" s="469"/>
      <c r="O7" s="470"/>
      <c r="P7" s="434" t="s">
        <v>77</v>
      </c>
      <c r="Q7" s="435"/>
      <c r="R7" s="436"/>
      <c r="S7" s="434" t="s">
        <v>79</v>
      </c>
      <c r="T7" s="435"/>
      <c r="U7" s="436"/>
      <c r="V7" s="434" t="s">
        <v>80</v>
      </c>
      <c r="W7" s="435"/>
      <c r="X7" s="436"/>
      <c r="Y7" s="434" t="s">
        <v>81</v>
      </c>
      <c r="Z7" s="435"/>
      <c r="AA7" s="436"/>
      <c r="AB7" s="439"/>
      <c r="AC7" s="440"/>
      <c r="AD7" s="441"/>
      <c r="AE7" s="438"/>
    </row>
    <row r="8" spans="1:31" ht="21" customHeight="1">
      <c r="A8" s="456">
        <v>1</v>
      </c>
      <c r="B8" s="444" t="s">
        <v>179</v>
      </c>
      <c r="C8" s="450" t="s">
        <v>402</v>
      </c>
      <c r="D8" s="452" t="s">
        <v>394</v>
      </c>
      <c r="E8" s="442" t="s">
        <v>395</v>
      </c>
      <c r="F8" s="442" t="s">
        <v>403</v>
      </c>
      <c r="G8" s="50"/>
      <c r="H8" s="51"/>
      <c r="I8" s="52"/>
      <c r="J8" s="51"/>
      <c r="K8" s="51"/>
      <c r="L8" s="53"/>
      <c r="M8" s="51"/>
      <c r="N8" s="51"/>
      <c r="O8" s="53"/>
      <c r="P8" s="51" t="s">
        <v>681</v>
      </c>
      <c r="Q8" s="51"/>
      <c r="R8" s="53"/>
      <c r="S8" s="51" t="s">
        <v>681</v>
      </c>
      <c r="T8" s="51"/>
      <c r="U8" s="51"/>
      <c r="V8" s="50" t="s">
        <v>681</v>
      </c>
      <c r="W8" s="51"/>
      <c r="X8" s="52"/>
      <c r="Y8" s="51" t="s">
        <v>588</v>
      </c>
      <c r="Z8" s="51" t="s">
        <v>681</v>
      </c>
      <c r="AA8" s="51"/>
      <c r="AB8" s="50" t="s">
        <v>588</v>
      </c>
      <c r="AC8" s="51" t="s">
        <v>588</v>
      </c>
      <c r="AD8" s="53" t="s">
        <v>588</v>
      </c>
      <c r="AE8" s="454" t="s">
        <v>33</v>
      </c>
    </row>
    <row r="9" spans="1:31" ht="21" customHeight="1">
      <c r="A9" s="457"/>
      <c r="B9" s="445"/>
      <c r="C9" s="451"/>
      <c r="D9" s="453"/>
      <c r="E9" s="443"/>
      <c r="F9" s="443"/>
      <c r="G9" s="54"/>
      <c r="H9" s="55"/>
      <c r="I9" s="53"/>
      <c r="J9" s="55"/>
      <c r="K9" s="55"/>
      <c r="L9" s="53"/>
      <c r="M9" s="55"/>
      <c r="N9" s="55"/>
      <c r="O9" s="53"/>
      <c r="P9" s="55"/>
      <c r="Q9" s="55"/>
      <c r="R9" s="53"/>
      <c r="S9" s="55"/>
      <c r="T9" s="55"/>
      <c r="U9" s="55"/>
      <c r="V9" s="54"/>
      <c r="W9" s="55"/>
      <c r="X9" s="53"/>
      <c r="Y9" s="55"/>
      <c r="Z9" s="55"/>
      <c r="AA9" s="55"/>
      <c r="AB9" s="54"/>
      <c r="AC9" s="55"/>
      <c r="AD9" s="53"/>
      <c r="AE9" s="455"/>
    </row>
    <row r="10" spans="1:31" ht="21" customHeight="1">
      <c r="A10" s="456">
        <v>2</v>
      </c>
      <c r="B10" s="444" t="s">
        <v>268</v>
      </c>
      <c r="C10" s="450" t="s">
        <v>269</v>
      </c>
      <c r="D10" s="452" t="s">
        <v>270</v>
      </c>
      <c r="E10" s="442" t="s">
        <v>186</v>
      </c>
      <c r="F10" s="442" t="s">
        <v>271</v>
      </c>
      <c r="G10" s="50"/>
      <c r="H10" s="51"/>
      <c r="I10" s="52"/>
      <c r="J10" s="51"/>
      <c r="K10" s="51"/>
      <c r="L10" s="53"/>
      <c r="M10" s="51" t="s">
        <v>681</v>
      </c>
      <c r="N10" s="51"/>
      <c r="O10" s="53"/>
      <c r="P10" s="51" t="s">
        <v>681</v>
      </c>
      <c r="Q10" s="51"/>
      <c r="R10" s="53"/>
      <c r="S10" s="51" t="s">
        <v>681</v>
      </c>
      <c r="T10" s="51"/>
      <c r="U10" s="51"/>
      <c r="V10" s="50" t="s">
        <v>588</v>
      </c>
      <c r="W10" s="51" t="s">
        <v>588</v>
      </c>
      <c r="X10" s="52" t="s">
        <v>588</v>
      </c>
      <c r="Y10" s="54"/>
      <c r="Z10" s="55"/>
      <c r="AA10" s="53"/>
      <c r="AB10" s="54"/>
      <c r="AC10" s="55"/>
      <c r="AD10" s="53"/>
      <c r="AE10" s="454" t="s">
        <v>31</v>
      </c>
    </row>
    <row r="11" spans="1:31" ht="21" customHeight="1">
      <c r="A11" s="457"/>
      <c r="B11" s="445"/>
      <c r="C11" s="451"/>
      <c r="D11" s="453"/>
      <c r="E11" s="443"/>
      <c r="F11" s="443"/>
      <c r="G11" s="54"/>
      <c r="H11" s="55"/>
      <c r="I11" s="53"/>
      <c r="J11" s="55"/>
      <c r="K11" s="55"/>
      <c r="L11" s="53"/>
      <c r="M11" s="55"/>
      <c r="N11" s="55"/>
      <c r="O11" s="53"/>
      <c r="P11" s="55"/>
      <c r="Q11" s="55"/>
      <c r="R11" s="53"/>
      <c r="S11" s="55"/>
      <c r="T11" s="55"/>
      <c r="U11" s="55"/>
      <c r="V11" s="54"/>
      <c r="W11" s="55"/>
      <c r="X11" s="53"/>
      <c r="Y11" s="55"/>
      <c r="Z11" s="55"/>
      <c r="AA11" s="55"/>
      <c r="AB11" s="54"/>
      <c r="AC11" s="55"/>
      <c r="AD11" s="53"/>
      <c r="AE11" s="455"/>
    </row>
  </sheetData>
  <sheetProtection/>
  <mergeCells count="37">
    <mergeCell ref="M7:O7"/>
    <mergeCell ref="AE10:AE11"/>
    <mergeCell ref="AE6:AE7"/>
    <mergeCell ref="E6:E7"/>
    <mergeCell ref="F6:F7"/>
    <mergeCell ref="M6:O6"/>
    <mergeCell ref="P6:R6"/>
    <mergeCell ref="S7:U7"/>
    <mergeCell ref="V7:X7"/>
    <mergeCell ref="Y6:AA6"/>
    <mergeCell ref="G6:I6"/>
    <mergeCell ref="J6:L6"/>
    <mergeCell ref="AB6:AD6"/>
    <mergeCell ref="Y7:AA7"/>
    <mergeCell ref="AB7:AD7"/>
    <mergeCell ref="S6:U6"/>
    <mergeCell ref="V6:X6"/>
    <mergeCell ref="G7:I7"/>
    <mergeCell ref="J7:L7"/>
    <mergeCell ref="P7:R7"/>
    <mergeCell ref="D10:D11"/>
    <mergeCell ref="A10:A11"/>
    <mergeCell ref="F10:F11"/>
    <mergeCell ref="D6:D7"/>
    <mergeCell ref="E8:E9"/>
    <mergeCell ref="F8:F9"/>
    <mergeCell ref="C6:C7"/>
    <mergeCell ref="AE8:AE9"/>
    <mergeCell ref="A6:A7"/>
    <mergeCell ref="B8:B9"/>
    <mergeCell ref="C8:C9"/>
    <mergeCell ref="C10:C11"/>
    <mergeCell ref="E10:E11"/>
    <mergeCell ref="D8:D9"/>
    <mergeCell ref="B10:B11"/>
    <mergeCell ref="B6:B7"/>
    <mergeCell ref="A8:A9"/>
  </mergeCells>
  <printOptions/>
  <pageMargins left="0.25" right="0.25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O9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7109375" style="0" customWidth="1"/>
    <col min="2" max="2" width="9.8515625" style="0" customWidth="1"/>
    <col min="3" max="3" width="12.421875" style="0" customWidth="1"/>
    <col min="4" max="4" width="13.7109375" style="0" customWidth="1"/>
    <col min="5" max="5" width="11.140625" style="0" customWidth="1"/>
    <col min="6" max="6" width="16.28125" style="0" customWidth="1"/>
    <col min="7" max="12" width="7.7109375" style="0" customWidth="1"/>
    <col min="13" max="13" width="8.140625" style="0" customWidth="1"/>
    <col min="14" max="14" width="9.00390625" style="0" customWidth="1"/>
  </cols>
  <sheetData>
    <row r="1" spans="1:14" ht="18.75">
      <c r="A1" s="400" t="s">
        <v>697</v>
      </c>
      <c r="B1" s="400"/>
      <c r="C1" s="400"/>
      <c r="D1" s="400"/>
      <c r="E1" s="400"/>
      <c r="F1" s="400"/>
      <c r="G1" s="232"/>
      <c r="H1" s="232"/>
      <c r="N1" s="398" t="s">
        <v>698</v>
      </c>
    </row>
    <row r="2" spans="1:14" ht="18.75">
      <c r="A2" s="399" t="s">
        <v>696</v>
      </c>
      <c r="B2" s="399"/>
      <c r="C2" s="399"/>
      <c r="D2" s="399"/>
      <c r="E2" s="399"/>
      <c r="F2" s="399"/>
      <c r="G2" s="399"/>
      <c r="H2" s="232"/>
      <c r="N2" s="401" t="s">
        <v>83</v>
      </c>
    </row>
    <row r="3" spans="1:14" ht="18.75">
      <c r="A3" s="39"/>
      <c r="B3" s="40"/>
      <c r="C3" s="41"/>
      <c r="D3" s="42"/>
      <c r="E3" s="43"/>
      <c r="F3" s="44"/>
      <c r="G3" s="42"/>
      <c r="H3" s="45"/>
      <c r="I3" s="46"/>
      <c r="J3" s="46"/>
      <c r="K3" s="46"/>
      <c r="L3" s="46"/>
      <c r="M3" s="46"/>
      <c r="N3" s="46"/>
    </row>
    <row r="4" spans="1:9" ht="20.25" customHeight="1">
      <c r="A4" s="336"/>
      <c r="B4" s="403" t="s">
        <v>727</v>
      </c>
      <c r="E4" s="342"/>
      <c r="F4" s="233"/>
      <c r="G4" s="267"/>
      <c r="H4" s="266"/>
      <c r="I4" s="266"/>
    </row>
    <row r="5" spans="1:14" ht="15.75" thickBot="1">
      <c r="A5" s="59"/>
      <c r="B5" s="59"/>
      <c r="C5" s="59"/>
      <c r="D5" s="60"/>
      <c r="E5" s="61"/>
      <c r="F5" s="59"/>
      <c r="G5" s="461" t="s">
        <v>38</v>
      </c>
      <c r="H5" s="462"/>
      <c r="I5" s="462"/>
      <c r="J5" s="462"/>
      <c r="K5" s="462"/>
      <c r="L5" s="463"/>
      <c r="M5" s="62"/>
      <c r="N5" s="63"/>
    </row>
    <row r="6" spans="1:15" s="155" customFormat="1" ht="15.75" thickBot="1">
      <c r="A6" s="144" t="s">
        <v>0</v>
      </c>
      <c r="B6" s="145" t="s">
        <v>1</v>
      </c>
      <c r="C6" s="146" t="s">
        <v>2</v>
      </c>
      <c r="D6" s="147" t="s">
        <v>3</v>
      </c>
      <c r="E6" s="148" t="s">
        <v>39</v>
      </c>
      <c r="F6" s="149" t="s">
        <v>7</v>
      </c>
      <c r="G6" s="423" t="s">
        <v>8</v>
      </c>
      <c r="H6" s="424" t="s">
        <v>10</v>
      </c>
      <c r="I6" s="424" t="s">
        <v>12</v>
      </c>
      <c r="J6" s="425" t="s">
        <v>14</v>
      </c>
      <c r="K6" s="424" t="s">
        <v>16</v>
      </c>
      <c r="L6" s="426" t="s">
        <v>17</v>
      </c>
      <c r="M6" s="154" t="s">
        <v>36</v>
      </c>
      <c r="N6" s="429" t="s">
        <v>6</v>
      </c>
      <c r="O6" s="412"/>
    </row>
    <row r="7" spans="1:14" ht="21" customHeight="1">
      <c r="A7" s="112">
        <v>1</v>
      </c>
      <c r="B7" s="189" t="s">
        <v>353</v>
      </c>
      <c r="C7" s="197" t="s">
        <v>448</v>
      </c>
      <c r="D7" s="67" t="s">
        <v>368</v>
      </c>
      <c r="E7" s="191" t="s">
        <v>429</v>
      </c>
      <c r="F7" s="206" t="s">
        <v>447</v>
      </c>
      <c r="G7" s="356" t="s">
        <v>589</v>
      </c>
      <c r="H7">
        <v>12.46</v>
      </c>
      <c r="I7" s="356" t="s">
        <v>589</v>
      </c>
      <c r="J7">
        <v>12.08</v>
      </c>
      <c r="K7">
        <v>12.56</v>
      </c>
      <c r="L7" s="109" t="s">
        <v>589</v>
      </c>
      <c r="M7" s="100">
        <v>12.56</v>
      </c>
      <c r="N7" s="78"/>
    </row>
    <row r="8" spans="1:14" ht="21" customHeight="1">
      <c r="A8" s="112">
        <v>2</v>
      </c>
      <c r="B8" s="189" t="s">
        <v>392</v>
      </c>
      <c r="C8" s="197" t="s">
        <v>393</v>
      </c>
      <c r="D8" s="67" t="s">
        <v>394</v>
      </c>
      <c r="E8" s="191" t="s">
        <v>395</v>
      </c>
      <c r="F8" s="206" t="s">
        <v>403</v>
      </c>
      <c r="G8" s="160">
        <v>9.56</v>
      </c>
      <c r="H8" s="109">
        <v>9.55</v>
      </c>
      <c r="I8" s="109">
        <v>10.3</v>
      </c>
      <c r="J8" s="109">
        <v>9</v>
      </c>
      <c r="K8" s="109">
        <v>8.76</v>
      </c>
      <c r="L8" s="109">
        <v>10.12</v>
      </c>
      <c r="M8" s="100">
        <v>10.3</v>
      </c>
      <c r="N8" s="78"/>
    </row>
    <row r="9" spans="1:14" ht="21" customHeight="1">
      <c r="A9" s="112">
        <v>3</v>
      </c>
      <c r="B9" s="189" t="s">
        <v>379</v>
      </c>
      <c r="C9" s="197" t="s">
        <v>380</v>
      </c>
      <c r="D9" s="67" t="s">
        <v>377</v>
      </c>
      <c r="E9" s="191" t="s">
        <v>83</v>
      </c>
      <c r="F9" s="206" t="s">
        <v>323</v>
      </c>
      <c r="G9" s="109">
        <v>9.52</v>
      </c>
      <c r="H9" s="109">
        <v>10.07</v>
      </c>
      <c r="I9" s="109">
        <v>9.31</v>
      </c>
      <c r="J9" s="109">
        <v>8.59</v>
      </c>
      <c r="K9" s="109">
        <v>9.05</v>
      </c>
      <c r="L9" s="109">
        <v>9.38</v>
      </c>
      <c r="M9" s="100">
        <v>10.07</v>
      </c>
      <c r="N9" s="78"/>
    </row>
  </sheetData>
  <sheetProtection/>
  <mergeCells count="1">
    <mergeCell ref="G5:L5"/>
  </mergeCells>
  <printOptions/>
  <pageMargins left="0.25" right="0.25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/>
  </sheetPr>
  <dimension ref="A1:I17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7109375" style="232" customWidth="1"/>
    <col min="2" max="2" width="11.57421875" style="232" customWidth="1"/>
    <col min="3" max="3" width="11.7109375" style="232" customWidth="1"/>
    <col min="4" max="4" width="10.140625" style="232" bestFit="1" customWidth="1"/>
    <col min="5" max="5" width="10.8515625" style="232" customWidth="1"/>
    <col min="6" max="6" width="29.00390625" style="232" customWidth="1"/>
    <col min="7" max="7" width="10.140625" style="232" customWidth="1"/>
    <col min="8" max="8" width="9.421875" style="232" customWidth="1"/>
  </cols>
  <sheetData>
    <row r="1" spans="1:8" ht="18.75">
      <c r="A1" s="400" t="s">
        <v>697</v>
      </c>
      <c r="B1" s="400"/>
      <c r="C1" s="400"/>
      <c r="D1" s="400"/>
      <c r="E1" s="400"/>
      <c r="F1" s="400"/>
      <c r="H1" s="398" t="s">
        <v>698</v>
      </c>
    </row>
    <row r="2" spans="1:8" ht="18.75">
      <c r="A2" s="399" t="s">
        <v>696</v>
      </c>
      <c r="B2" s="399"/>
      <c r="C2" s="399"/>
      <c r="D2" s="399"/>
      <c r="E2" s="399"/>
      <c r="F2" s="399"/>
      <c r="G2" s="399"/>
      <c r="H2" s="401" t="s">
        <v>83</v>
      </c>
    </row>
    <row r="3" spans="1:8" ht="18.75">
      <c r="A3" s="280"/>
      <c r="B3" s="253"/>
      <c r="C3" s="253"/>
      <c r="D3" s="252"/>
      <c r="E3" s="252"/>
      <c r="F3" s="233"/>
      <c r="G3" s="252"/>
      <c r="H3" s="253"/>
    </row>
    <row r="4" spans="1:9" ht="20.25" customHeight="1">
      <c r="A4" s="336"/>
      <c r="B4" s="342"/>
      <c r="C4" s="336"/>
      <c r="D4" s="342" t="s">
        <v>711</v>
      </c>
      <c r="E4" s="342"/>
      <c r="F4" s="233"/>
      <c r="G4" s="267"/>
      <c r="H4" s="266"/>
      <c r="I4" s="266"/>
    </row>
    <row r="5" spans="1:8" ht="15">
      <c r="A5" s="252"/>
      <c r="B5" s="252"/>
      <c r="C5" s="253"/>
      <c r="D5" s="252"/>
      <c r="E5" s="252"/>
      <c r="F5" s="285"/>
      <c r="G5" s="253"/>
      <c r="H5" s="253"/>
    </row>
    <row r="6" spans="1:8" ht="15">
      <c r="A6" s="316" t="s">
        <v>0</v>
      </c>
      <c r="B6" s="277" t="s">
        <v>1</v>
      </c>
      <c r="C6" s="278" t="s">
        <v>2</v>
      </c>
      <c r="D6" s="316" t="s">
        <v>3</v>
      </c>
      <c r="E6" s="316" t="s">
        <v>4</v>
      </c>
      <c r="F6" s="317" t="s">
        <v>7</v>
      </c>
      <c r="G6" s="316" t="s">
        <v>40</v>
      </c>
      <c r="H6" s="316" t="s">
        <v>49</v>
      </c>
    </row>
    <row r="7" spans="1:8" ht="15">
      <c r="A7" s="219" t="s">
        <v>8</v>
      </c>
      <c r="B7" s="76" t="s">
        <v>120</v>
      </c>
      <c r="C7" s="243" t="s">
        <v>237</v>
      </c>
      <c r="D7" s="229" t="s">
        <v>238</v>
      </c>
      <c r="E7" s="199" t="s">
        <v>186</v>
      </c>
      <c r="F7" s="199" t="s">
        <v>239</v>
      </c>
      <c r="G7" s="73" t="s">
        <v>555</v>
      </c>
      <c r="H7" s="312" t="s">
        <v>595</v>
      </c>
    </row>
    <row r="8" spans="1:8" ht="15">
      <c r="A8" s="219" t="s">
        <v>10</v>
      </c>
      <c r="B8" s="240" t="s">
        <v>117</v>
      </c>
      <c r="C8" s="241" t="s">
        <v>240</v>
      </c>
      <c r="D8" s="331" t="s">
        <v>241</v>
      </c>
      <c r="E8" s="199" t="s">
        <v>186</v>
      </c>
      <c r="F8" s="220" t="s">
        <v>242</v>
      </c>
      <c r="G8" s="73" t="s">
        <v>557</v>
      </c>
      <c r="H8" s="312" t="s">
        <v>596</v>
      </c>
    </row>
    <row r="9" spans="1:8" ht="15">
      <c r="A9" s="219" t="s">
        <v>12</v>
      </c>
      <c r="B9" s="240" t="s">
        <v>243</v>
      </c>
      <c r="C9" s="241" t="s">
        <v>244</v>
      </c>
      <c r="D9" s="227" t="s">
        <v>245</v>
      </c>
      <c r="E9" s="199" t="s">
        <v>186</v>
      </c>
      <c r="F9" s="220" t="s">
        <v>246</v>
      </c>
      <c r="G9" s="136">
        <v>11.96</v>
      </c>
      <c r="H9" s="312" t="s">
        <v>597</v>
      </c>
    </row>
    <row r="10" spans="1:8" ht="15">
      <c r="A10" s="219" t="s">
        <v>14</v>
      </c>
      <c r="B10" s="240" t="s">
        <v>123</v>
      </c>
      <c r="C10" s="241" t="s">
        <v>138</v>
      </c>
      <c r="D10" s="227" t="s">
        <v>139</v>
      </c>
      <c r="E10" s="199" t="s">
        <v>83</v>
      </c>
      <c r="F10" s="199" t="s">
        <v>57</v>
      </c>
      <c r="G10" s="73" t="s">
        <v>556</v>
      </c>
      <c r="H10" s="312" t="s">
        <v>558</v>
      </c>
    </row>
    <row r="11" spans="1:8" ht="15">
      <c r="A11" s="219" t="s">
        <v>16</v>
      </c>
      <c r="B11" s="238" t="s">
        <v>107</v>
      </c>
      <c r="C11" s="239" t="s">
        <v>210</v>
      </c>
      <c r="D11" s="219" t="s">
        <v>211</v>
      </c>
      <c r="E11" s="220" t="s">
        <v>186</v>
      </c>
      <c r="F11" s="220" t="s">
        <v>187</v>
      </c>
      <c r="G11" s="77" t="s">
        <v>550</v>
      </c>
      <c r="H11" s="312" t="s">
        <v>598</v>
      </c>
    </row>
    <row r="12" spans="1:8" ht="15">
      <c r="A12" s="219" t="s">
        <v>17</v>
      </c>
      <c r="B12" s="240" t="s">
        <v>128</v>
      </c>
      <c r="C12" s="241" t="s">
        <v>221</v>
      </c>
      <c r="D12" s="320" t="s">
        <v>222</v>
      </c>
      <c r="E12" s="199" t="s">
        <v>186</v>
      </c>
      <c r="F12" s="199" t="s">
        <v>119</v>
      </c>
      <c r="G12" s="73" t="s">
        <v>558</v>
      </c>
      <c r="H12" s="312" t="s">
        <v>599</v>
      </c>
    </row>
    <row r="13" spans="1:8" ht="15">
      <c r="A13" s="219" t="s">
        <v>15</v>
      </c>
      <c r="B13" s="240" t="s">
        <v>409</v>
      </c>
      <c r="C13" s="241" t="s">
        <v>410</v>
      </c>
      <c r="D13" s="222">
        <v>35368</v>
      </c>
      <c r="E13" s="199" t="s">
        <v>83</v>
      </c>
      <c r="F13" s="199" t="s">
        <v>57</v>
      </c>
      <c r="G13" s="312" t="s">
        <v>551</v>
      </c>
      <c r="H13" s="312"/>
    </row>
    <row r="14" spans="1:8" ht="15">
      <c r="A14" s="219" t="s">
        <v>13</v>
      </c>
      <c r="B14" s="238" t="s">
        <v>95</v>
      </c>
      <c r="C14" s="239" t="s">
        <v>126</v>
      </c>
      <c r="D14" s="222" t="s">
        <v>127</v>
      </c>
      <c r="E14" s="220" t="s">
        <v>186</v>
      </c>
      <c r="F14" s="220" t="s">
        <v>119</v>
      </c>
      <c r="G14" s="312" t="s">
        <v>552</v>
      </c>
      <c r="H14" s="312"/>
    </row>
    <row r="15" spans="1:8" ht="15">
      <c r="A15" s="220">
        <v>9</v>
      </c>
      <c r="B15" s="238" t="s">
        <v>223</v>
      </c>
      <c r="C15" s="239" t="s">
        <v>224</v>
      </c>
      <c r="D15" s="220" t="s">
        <v>225</v>
      </c>
      <c r="E15" s="220" t="s">
        <v>186</v>
      </c>
      <c r="F15" s="219" t="s">
        <v>226</v>
      </c>
      <c r="G15" s="316" t="s">
        <v>553</v>
      </c>
      <c r="H15" s="316"/>
    </row>
    <row r="16" spans="1:8" ht="15">
      <c r="A16" s="219" t="s">
        <v>19</v>
      </c>
      <c r="B16" s="240" t="s">
        <v>107</v>
      </c>
      <c r="C16" s="241" t="s">
        <v>427</v>
      </c>
      <c r="D16" s="314">
        <v>36228</v>
      </c>
      <c r="E16" s="199" t="s">
        <v>83</v>
      </c>
      <c r="F16" s="199" t="s">
        <v>428</v>
      </c>
      <c r="G16" s="312" t="s">
        <v>554</v>
      </c>
      <c r="H16" s="312"/>
    </row>
    <row r="17" spans="1:8" ht="15">
      <c r="A17" s="219" t="s">
        <v>9</v>
      </c>
      <c r="B17" s="238" t="s">
        <v>384</v>
      </c>
      <c r="C17" s="239" t="s">
        <v>385</v>
      </c>
      <c r="D17" s="222" t="s">
        <v>386</v>
      </c>
      <c r="E17" s="220" t="s">
        <v>83</v>
      </c>
      <c r="F17" s="220" t="s">
        <v>323</v>
      </c>
      <c r="G17" s="312" t="s">
        <v>549</v>
      </c>
      <c r="H17" s="312"/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/>
  </sheetPr>
  <dimension ref="A1:I17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7109375" style="232" customWidth="1"/>
    <col min="2" max="2" width="11.57421875" style="232" customWidth="1"/>
    <col min="3" max="3" width="14.8515625" style="232" customWidth="1"/>
    <col min="4" max="4" width="11.28125" style="232" customWidth="1"/>
    <col min="5" max="5" width="13.421875" style="232" customWidth="1"/>
    <col min="6" max="6" width="22.140625" style="232" customWidth="1"/>
    <col min="7" max="7" width="13.28125" style="232" customWidth="1"/>
    <col min="8" max="8" width="6.00390625" style="0" customWidth="1"/>
  </cols>
  <sheetData>
    <row r="1" spans="1:8" ht="18.75">
      <c r="A1" s="400" t="s">
        <v>697</v>
      </c>
      <c r="B1" s="400"/>
      <c r="C1" s="400"/>
      <c r="D1" s="400"/>
      <c r="E1" s="400"/>
      <c r="F1" s="400"/>
      <c r="G1" s="398" t="s">
        <v>698</v>
      </c>
      <c r="H1" s="232"/>
    </row>
    <row r="2" spans="1:8" ht="18.75">
      <c r="A2" s="399" t="s">
        <v>696</v>
      </c>
      <c r="B2" s="399"/>
      <c r="C2" s="399"/>
      <c r="D2" s="399"/>
      <c r="E2" s="399"/>
      <c r="F2" s="399"/>
      <c r="G2" s="401" t="s">
        <v>83</v>
      </c>
      <c r="H2" s="232"/>
    </row>
    <row r="3" spans="1:7" ht="18.75">
      <c r="A3" s="304"/>
      <c r="B3" s="215"/>
      <c r="C3" s="216"/>
      <c r="D3" s="215"/>
      <c r="E3" s="215"/>
      <c r="F3" s="217"/>
      <c r="G3" s="216"/>
    </row>
    <row r="4" spans="1:9" ht="20.25" customHeight="1">
      <c r="A4" s="336"/>
      <c r="B4" s="342"/>
      <c r="C4" s="336"/>
      <c r="D4" s="342" t="s">
        <v>712</v>
      </c>
      <c r="E4" s="342"/>
      <c r="F4" s="233"/>
      <c r="G4" s="267"/>
      <c r="H4" s="266"/>
      <c r="I4" s="266"/>
    </row>
    <row r="5" spans="1:7" ht="15">
      <c r="A5" s="216"/>
      <c r="B5" s="215"/>
      <c r="C5" s="216"/>
      <c r="D5" s="234"/>
      <c r="E5" s="234"/>
      <c r="F5" s="217"/>
      <c r="G5" s="216"/>
    </row>
    <row r="6" spans="1:7" ht="15">
      <c r="A6" s="305" t="s">
        <v>0</v>
      </c>
      <c r="B6" s="306" t="s">
        <v>1</v>
      </c>
      <c r="C6" s="307" t="s">
        <v>2</v>
      </c>
      <c r="D6" s="305" t="s">
        <v>3</v>
      </c>
      <c r="E6" s="305" t="s">
        <v>4</v>
      </c>
      <c r="F6" s="308" t="s">
        <v>7</v>
      </c>
      <c r="G6" s="305" t="s">
        <v>24</v>
      </c>
    </row>
    <row r="7" spans="1:7" ht="15">
      <c r="A7" s="309" t="s">
        <v>8</v>
      </c>
      <c r="B7" s="220" t="s">
        <v>214</v>
      </c>
      <c r="C7" s="220" t="s">
        <v>215</v>
      </c>
      <c r="D7" s="223" t="s">
        <v>216</v>
      </c>
      <c r="E7" s="224" t="s">
        <v>186</v>
      </c>
      <c r="F7" s="205" t="s">
        <v>119</v>
      </c>
      <c r="G7" s="330" t="s">
        <v>662</v>
      </c>
    </row>
    <row r="8" spans="1:7" ht="15">
      <c r="A8" s="309" t="s">
        <v>10</v>
      </c>
      <c r="B8" s="220" t="s">
        <v>101</v>
      </c>
      <c r="C8" s="220" t="s">
        <v>217</v>
      </c>
      <c r="D8" s="219" t="s">
        <v>218</v>
      </c>
      <c r="E8" s="220" t="s">
        <v>186</v>
      </c>
      <c r="F8" s="220" t="s">
        <v>119</v>
      </c>
      <c r="G8" s="330" t="s">
        <v>665</v>
      </c>
    </row>
    <row r="9" spans="1:7" ht="15">
      <c r="A9" s="309" t="s">
        <v>12</v>
      </c>
      <c r="B9" s="199" t="s">
        <v>123</v>
      </c>
      <c r="C9" s="199" t="s">
        <v>247</v>
      </c>
      <c r="D9" s="225" t="s">
        <v>248</v>
      </c>
      <c r="E9" s="205" t="s">
        <v>186</v>
      </c>
      <c r="F9" s="205" t="s">
        <v>130</v>
      </c>
      <c r="G9" s="315" t="s">
        <v>663</v>
      </c>
    </row>
    <row r="10" spans="1:7" ht="15">
      <c r="A10" s="309" t="s">
        <v>14</v>
      </c>
      <c r="B10" s="368" t="s">
        <v>123</v>
      </c>
      <c r="C10" s="358" t="s">
        <v>124</v>
      </c>
      <c r="D10" s="367" t="s">
        <v>125</v>
      </c>
      <c r="E10" s="328" t="s">
        <v>186</v>
      </c>
      <c r="F10" s="329" t="s">
        <v>119</v>
      </c>
      <c r="G10" s="315" t="s">
        <v>670</v>
      </c>
    </row>
    <row r="11" spans="1:7" ht="15">
      <c r="A11" s="309" t="s">
        <v>16</v>
      </c>
      <c r="B11" s="368" t="s">
        <v>117</v>
      </c>
      <c r="C11" s="358" t="s">
        <v>240</v>
      </c>
      <c r="D11" s="367" t="s">
        <v>241</v>
      </c>
      <c r="E11" s="328" t="s">
        <v>186</v>
      </c>
      <c r="F11" s="329" t="s">
        <v>242</v>
      </c>
      <c r="G11" s="315" t="s">
        <v>666</v>
      </c>
    </row>
    <row r="12" spans="1:7" ht="15">
      <c r="A12" s="270">
        <v>6</v>
      </c>
      <c r="B12" s="199" t="s">
        <v>128</v>
      </c>
      <c r="C12" s="199" t="s">
        <v>221</v>
      </c>
      <c r="D12" s="225" t="s">
        <v>222</v>
      </c>
      <c r="E12" s="205" t="s">
        <v>186</v>
      </c>
      <c r="F12" s="205" t="s">
        <v>119</v>
      </c>
      <c r="G12" s="270">
        <v>24.77</v>
      </c>
    </row>
    <row r="13" spans="1:7" ht="15">
      <c r="A13" s="309" t="s">
        <v>15</v>
      </c>
      <c r="B13" s="199" t="s">
        <v>117</v>
      </c>
      <c r="C13" s="199" t="s">
        <v>212</v>
      </c>
      <c r="D13" s="226" t="s">
        <v>213</v>
      </c>
      <c r="E13" s="205" t="s">
        <v>186</v>
      </c>
      <c r="F13" s="205" t="s">
        <v>187</v>
      </c>
      <c r="G13" s="315" t="s">
        <v>664</v>
      </c>
    </row>
    <row r="14" spans="1:7" ht="15">
      <c r="A14" s="309" t="s">
        <v>13</v>
      </c>
      <c r="B14" s="199" t="s">
        <v>95</v>
      </c>
      <c r="C14" s="199" t="s">
        <v>126</v>
      </c>
      <c r="D14" s="281" t="s">
        <v>127</v>
      </c>
      <c r="E14" s="205" t="s">
        <v>186</v>
      </c>
      <c r="F14" s="329" t="s">
        <v>119</v>
      </c>
      <c r="G14" s="315" t="s">
        <v>671</v>
      </c>
    </row>
    <row r="15" spans="1:7" ht="15">
      <c r="A15" s="309" t="s">
        <v>11</v>
      </c>
      <c r="B15" s="199" t="s">
        <v>88</v>
      </c>
      <c r="C15" s="199" t="s">
        <v>219</v>
      </c>
      <c r="D15" s="225" t="s">
        <v>220</v>
      </c>
      <c r="E15" s="205" t="s">
        <v>186</v>
      </c>
      <c r="F15" s="205" t="s">
        <v>119</v>
      </c>
      <c r="G15" s="310" t="s">
        <v>667</v>
      </c>
    </row>
    <row r="16" spans="1:7" ht="15">
      <c r="A16" s="309" t="s">
        <v>19</v>
      </c>
      <c r="B16" s="199" t="s">
        <v>223</v>
      </c>
      <c r="C16" s="199" t="s">
        <v>224</v>
      </c>
      <c r="D16" s="281" t="s">
        <v>225</v>
      </c>
      <c r="E16" s="205" t="s">
        <v>186</v>
      </c>
      <c r="F16" s="329" t="s">
        <v>226</v>
      </c>
      <c r="G16" s="315" t="s">
        <v>668</v>
      </c>
    </row>
    <row r="17" spans="1:7" ht="15">
      <c r="A17" s="309" t="s">
        <v>9</v>
      </c>
      <c r="B17" s="220" t="s">
        <v>107</v>
      </c>
      <c r="C17" s="220" t="s">
        <v>210</v>
      </c>
      <c r="D17" s="223" t="s">
        <v>211</v>
      </c>
      <c r="E17" s="224" t="s">
        <v>186</v>
      </c>
      <c r="F17" s="205" t="s">
        <v>187</v>
      </c>
      <c r="G17" s="330" t="s">
        <v>554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/>
  </sheetPr>
  <dimension ref="A1:I17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7109375" style="232" customWidth="1"/>
    <col min="2" max="2" width="10.57421875" style="232" customWidth="1"/>
    <col min="3" max="3" width="14.00390625" style="232" customWidth="1"/>
    <col min="4" max="4" width="13.57421875" style="232" customWidth="1"/>
    <col min="5" max="5" width="13.7109375" style="232" customWidth="1"/>
    <col min="6" max="6" width="24.28125" style="232" customWidth="1"/>
    <col min="7" max="7" width="14.8515625" style="232" customWidth="1"/>
    <col min="8" max="8" width="7.421875" style="0" customWidth="1"/>
  </cols>
  <sheetData>
    <row r="1" spans="1:8" ht="18.75">
      <c r="A1" s="400" t="s">
        <v>697</v>
      </c>
      <c r="B1" s="400"/>
      <c r="C1" s="400"/>
      <c r="D1" s="400"/>
      <c r="E1" s="400"/>
      <c r="F1" s="400"/>
      <c r="G1" s="398" t="s">
        <v>698</v>
      </c>
      <c r="H1" s="232"/>
    </row>
    <row r="2" spans="1:8" ht="18.75">
      <c r="A2" s="399" t="s">
        <v>696</v>
      </c>
      <c r="B2" s="399"/>
      <c r="C2" s="399"/>
      <c r="D2" s="399"/>
      <c r="E2" s="399"/>
      <c r="F2" s="399"/>
      <c r="G2" s="401" t="s">
        <v>83</v>
      </c>
      <c r="H2" s="232"/>
    </row>
    <row r="3" spans="1:7" ht="18.75">
      <c r="A3" s="272"/>
      <c r="B3" s="274"/>
      <c r="C3" s="273"/>
      <c r="D3" s="274"/>
      <c r="E3" s="274"/>
      <c r="F3" s="294"/>
      <c r="G3" s="273"/>
    </row>
    <row r="4" spans="1:9" ht="20.25" customHeight="1">
      <c r="A4" s="336"/>
      <c r="B4" s="342"/>
      <c r="C4" s="336"/>
      <c r="D4" s="342" t="s">
        <v>713</v>
      </c>
      <c r="E4" s="342"/>
      <c r="F4" s="233"/>
      <c r="G4" s="267"/>
      <c r="H4" s="266"/>
      <c r="I4" s="266"/>
    </row>
    <row r="5" spans="1:7" ht="15">
      <c r="A5" s="274"/>
      <c r="B5" s="274"/>
      <c r="C5" s="273"/>
      <c r="D5" s="274"/>
      <c r="E5" s="274"/>
      <c r="F5" s="294"/>
      <c r="G5" s="273"/>
    </row>
    <row r="6" spans="1:7" ht="15">
      <c r="A6" s="275" t="s">
        <v>0</v>
      </c>
      <c r="B6" s="296" t="s">
        <v>1</v>
      </c>
      <c r="C6" s="297" t="s">
        <v>2</v>
      </c>
      <c r="D6" s="275" t="s">
        <v>3</v>
      </c>
      <c r="E6" s="275" t="s">
        <v>4</v>
      </c>
      <c r="F6" s="298" t="s">
        <v>7</v>
      </c>
      <c r="G6" s="275" t="s">
        <v>5</v>
      </c>
    </row>
    <row r="7" spans="1:7" ht="15">
      <c r="A7" s="276" t="s">
        <v>8</v>
      </c>
      <c r="B7" s="199" t="s">
        <v>580</v>
      </c>
      <c r="C7" s="199" t="s">
        <v>581</v>
      </c>
      <c r="D7" s="314">
        <v>32143</v>
      </c>
      <c r="E7" s="205" t="s">
        <v>429</v>
      </c>
      <c r="F7" s="199" t="s">
        <v>582</v>
      </c>
      <c r="G7" s="301" t="s">
        <v>583</v>
      </c>
    </row>
    <row r="8" spans="1:7" ht="15">
      <c r="A8" s="276" t="s">
        <v>10</v>
      </c>
      <c r="B8" s="369" t="s">
        <v>118</v>
      </c>
      <c r="C8" s="369" t="s">
        <v>235</v>
      </c>
      <c r="D8" s="323" t="s">
        <v>236</v>
      </c>
      <c r="E8" s="224" t="s">
        <v>186</v>
      </c>
      <c r="F8" s="199" t="s">
        <v>234</v>
      </c>
      <c r="G8" s="301" t="s">
        <v>584</v>
      </c>
    </row>
    <row r="9" spans="1:7" ht="15">
      <c r="A9" s="276" t="s">
        <v>12</v>
      </c>
      <c r="B9" s="199" t="s">
        <v>101</v>
      </c>
      <c r="C9" s="199" t="s">
        <v>135</v>
      </c>
      <c r="D9" s="320" t="s">
        <v>140</v>
      </c>
      <c r="E9" s="205" t="s">
        <v>83</v>
      </c>
      <c r="F9" s="199" t="s">
        <v>57</v>
      </c>
      <c r="G9" s="301" t="s">
        <v>575</v>
      </c>
    </row>
    <row r="10" spans="1:7" ht="15">
      <c r="A10" s="276" t="s">
        <v>14</v>
      </c>
      <c r="B10" s="199" t="s">
        <v>117</v>
      </c>
      <c r="C10" s="199" t="s">
        <v>212</v>
      </c>
      <c r="D10" s="320" t="s">
        <v>213</v>
      </c>
      <c r="E10" s="205" t="s">
        <v>186</v>
      </c>
      <c r="F10" s="276" t="s">
        <v>187</v>
      </c>
      <c r="G10" s="300" t="s">
        <v>576</v>
      </c>
    </row>
    <row r="11" spans="1:7" ht="15">
      <c r="A11" s="276" t="s">
        <v>16</v>
      </c>
      <c r="B11" s="199" t="s">
        <v>123</v>
      </c>
      <c r="C11" s="199" t="s">
        <v>138</v>
      </c>
      <c r="D11" s="320" t="s">
        <v>139</v>
      </c>
      <c r="E11" s="205" t="s">
        <v>83</v>
      </c>
      <c r="F11" s="199" t="s">
        <v>57</v>
      </c>
      <c r="G11" s="301" t="s">
        <v>578</v>
      </c>
    </row>
    <row r="12" spans="1:7" ht="15">
      <c r="A12" s="276" t="s">
        <v>17</v>
      </c>
      <c r="B12" s="199" t="s">
        <v>326</v>
      </c>
      <c r="C12" s="199" t="s">
        <v>327</v>
      </c>
      <c r="D12" s="314" t="s">
        <v>328</v>
      </c>
      <c r="E12" s="205" t="s">
        <v>86</v>
      </c>
      <c r="F12" s="199" t="s">
        <v>310</v>
      </c>
      <c r="G12" s="301" t="s">
        <v>585</v>
      </c>
    </row>
    <row r="13" spans="1:7" ht="15">
      <c r="A13" s="276" t="s">
        <v>15</v>
      </c>
      <c r="B13" s="199" t="s">
        <v>136</v>
      </c>
      <c r="C13" s="199" t="s">
        <v>129</v>
      </c>
      <c r="D13" s="320" t="s">
        <v>137</v>
      </c>
      <c r="E13" s="205" t="s">
        <v>83</v>
      </c>
      <c r="F13" s="303" t="s">
        <v>57</v>
      </c>
      <c r="G13" s="301" t="s">
        <v>577</v>
      </c>
    </row>
    <row r="14" spans="1:7" ht="15">
      <c r="A14" s="276" t="s">
        <v>13</v>
      </c>
      <c r="B14" s="199" t="s">
        <v>88</v>
      </c>
      <c r="C14" s="199" t="s">
        <v>219</v>
      </c>
      <c r="D14" s="320" t="s">
        <v>220</v>
      </c>
      <c r="E14" s="205" t="s">
        <v>186</v>
      </c>
      <c r="F14" s="199" t="s">
        <v>119</v>
      </c>
      <c r="G14" s="301" t="s">
        <v>579</v>
      </c>
    </row>
    <row r="15" spans="1:7" ht="15">
      <c r="A15" s="276" t="s">
        <v>11</v>
      </c>
      <c r="B15" s="369" t="s">
        <v>229</v>
      </c>
      <c r="C15" s="369" t="s">
        <v>230</v>
      </c>
      <c r="D15" s="323" t="s">
        <v>231</v>
      </c>
      <c r="E15" s="224" t="s">
        <v>186</v>
      </c>
      <c r="F15" s="199" t="s">
        <v>226</v>
      </c>
      <c r="G15" s="301" t="s">
        <v>586</v>
      </c>
    </row>
    <row r="16" spans="1:7" ht="15">
      <c r="A16" s="276" t="s">
        <v>19</v>
      </c>
      <c r="B16" s="220" t="s">
        <v>106</v>
      </c>
      <c r="C16" s="220" t="s">
        <v>227</v>
      </c>
      <c r="D16" s="219" t="s">
        <v>228</v>
      </c>
      <c r="E16" s="224" t="s">
        <v>186</v>
      </c>
      <c r="F16" s="199" t="s">
        <v>226</v>
      </c>
      <c r="G16" s="301" t="s">
        <v>587</v>
      </c>
    </row>
    <row r="17" spans="1:7" ht="15">
      <c r="A17" s="276" t="s">
        <v>9</v>
      </c>
      <c r="B17" s="199" t="s">
        <v>120</v>
      </c>
      <c r="C17" s="199" t="s">
        <v>237</v>
      </c>
      <c r="D17" s="320" t="s">
        <v>238</v>
      </c>
      <c r="E17" s="205" t="s">
        <v>186</v>
      </c>
      <c r="F17" s="199" t="s">
        <v>239</v>
      </c>
      <c r="G17" s="300" t="s">
        <v>554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/>
  </sheetPr>
  <dimension ref="A1:O16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5.7109375" style="232" customWidth="1"/>
    <col min="2" max="2" width="10.8515625" style="232" customWidth="1"/>
    <col min="3" max="3" width="11.421875" style="232" customWidth="1"/>
    <col min="4" max="4" width="9.57421875" style="232" customWidth="1"/>
    <col min="5" max="5" width="10.57421875" style="232" customWidth="1"/>
    <col min="6" max="6" width="27.140625" style="232" customWidth="1"/>
    <col min="7" max="11" width="6.8515625" style="0" customWidth="1"/>
    <col min="12" max="12" width="7.00390625" style="0" customWidth="1"/>
    <col min="13" max="13" width="6.8515625" style="0" customWidth="1"/>
    <col min="14" max="14" width="10.57421875" style="0" customWidth="1"/>
  </cols>
  <sheetData>
    <row r="1" spans="1:14" ht="18.75">
      <c r="A1" s="400" t="s">
        <v>697</v>
      </c>
      <c r="B1" s="400"/>
      <c r="C1" s="400"/>
      <c r="D1" s="400"/>
      <c r="E1" s="400"/>
      <c r="F1" s="400"/>
      <c r="G1" s="232"/>
      <c r="H1" s="232"/>
      <c r="N1" s="398" t="s">
        <v>698</v>
      </c>
    </row>
    <row r="2" spans="1:14" ht="18.75">
      <c r="A2" s="399" t="s">
        <v>696</v>
      </c>
      <c r="B2" s="399"/>
      <c r="C2" s="399"/>
      <c r="D2" s="399"/>
      <c r="E2" s="399"/>
      <c r="F2" s="399"/>
      <c r="G2" s="399"/>
      <c r="H2" s="232"/>
      <c r="N2" s="401" t="s">
        <v>83</v>
      </c>
    </row>
    <row r="3" spans="1:14" ht="18.75">
      <c r="A3" s="280"/>
      <c r="B3" s="252"/>
      <c r="C3" s="253"/>
      <c r="D3" s="252"/>
      <c r="E3" s="252"/>
      <c r="F3" s="253"/>
      <c r="G3" s="42"/>
      <c r="H3" s="45"/>
      <c r="I3" s="45"/>
      <c r="J3" s="46"/>
      <c r="K3" s="46"/>
      <c r="L3" s="46"/>
      <c r="M3" s="46"/>
      <c r="N3" s="46"/>
    </row>
    <row r="4" spans="1:9" ht="20.25" customHeight="1">
      <c r="A4" s="336"/>
      <c r="B4" s="342"/>
      <c r="C4" s="336"/>
      <c r="D4" s="342" t="s">
        <v>714</v>
      </c>
      <c r="E4" s="342"/>
      <c r="F4" s="233"/>
      <c r="G4" s="267"/>
      <c r="H4" s="266"/>
      <c r="I4" s="266"/>
    </row>
    <row r="5" spans="1:9" ht="20.25" customHeight="1">
      <c r="A5" s="336"/>
      <c r="B5" s="342"/>
      <c r="C5" s="336"/>
      <c r="D5" s="342"/>
      <c r="E5" s="342"/>
      <c r="F5" s="233"/>
      <c r="G5" s="267"/>
      <c r="H5" s="266"/>
      <c r="I5" s="266"/>
    </row>
    <row r="6" spans="1:14" ht="15.75" thickBot="1">
      <c r="A6" s="255"/>
      <c r="B6" s="255"/>
      <c r="C6" s="255"/>
      <c r="D6" s="256"/>
      <c r="E6" s="257"/>
      <c r="F6" s="255"/>
      <c r="G6" s="471" t="s">
        <v>38</v>
      </c>
      <c r="H6" s="472"/>
      <c r="I6" s="472"/>
      <c r="J6" s="472"/>
      <c r="K6" s="472"/>
      <c r="L6" s="472"/>
      <c r="M6" s="473"/>
      <c r="N6" s="413"/>
    </row>
    <row r="7" spans="1:15" s="155" customFormat="1" ht="15.75" thickBot="1">
      <c r="A7" s="279" t="s">
        <v>0</v>
      </c>
      <c r="B7" s="258" t="s">
        <v>1</v>
      </c>
      <c r="C7" s="259" t="s">
        <v>2</v>
      </c>
      <c r="D7" s="260" t="s">
        <v>26</v>
      </c>
      <c r="E7" s="261" t="s">
        <v>39</v>
      </c>
      <c r="F7" s="254" t="s">
        <v>27</v>
      </c>
      <c r="G7" s="415">
        <v>1</v>
      </c>
      <c r="H7" s="416">
        <v>2</v>
      </c>
      <c r="I7" s="416" t="s">
        <v>12</v>
      </c>
      <c r="J7" s="416" t="s">
        <v>473</v>
      </c>
      <c r="K7" s="417">
        <v>4</v>
      </c>
      <c r="L7" s="416">
        <v>5</v>
      </c>
      <c r="M7" s="418">
        <v>6</v>
      </c>
      <c r="N7" s="414" t="s">
        <v>5</v>
      </c>
      <c r="O7" s="412"/>
    </row>
    <row r="8" spans="1:14" ht="15" customHeight="1">
      <c r="A8" s="263">
        <f aca="true" t="shared" si="0" ref="A8:A15">SUM(A7,1)</f>
        <v>1</v>
      </c>
      <c r="B8" s="238" t="s">
        <v>243</v>
      </c>
      <c r="C8" s="239" t="s">
        <v>244</v>
      </c>
      <c r="D8" s="223" t="s">
        <v>245</v>
      </c>
      <c r="E8" s="205" t="s">
        <v>186</v>
      </c>
      <c r="F8" s="205" t="s">
        <v>246</v>
      </c>
      <c r="G8" s="109">
        <v>6.59</v>
      </c>
      <c r="H8" s="109">
        <v>6.43</v>
      </c>
      <c r="I8" s="109">
        <v>6.35</v>
      </c>
      <c r="J8" s="109">
        <v>6.59</v>
      </c>
      <c r="K8" s="109">
        <v>6.09</v>
      </c>
      <c r="L8" s="109">
        <v>6.08</v>
      </c>
      <c r="M8" s="109" t="s">
        <v>655</v>
      </c>
      <c r="N8" s="411">
        <v>6.59</v>
      </c>
    </row>
    <row r="9" spans="1:14" ht="15" customHeight="1">
      <c r="A9" s="263">
        <f t="shared" si="0"/>
        <v>2</v>
      </c>
      <c r="B9" s="238" t="s">
        <v>101</v>
      </c>
      <c r="C9" s="239" t="s">
        <v>217</v>
      </c>
      <c r="D9" s="223" t="s">
        <v>218</v>
      </c>
      <c r="E9" s="224" t="s">
        <v>186</v>
      </c>
      <c r="F9" s="224" t="s">
        <v>119</v>
      </c>
      <c r="G9" s="109">
        <v>6.38</v>
      </c>
      <c r="H9" s="109" t="s">
        <v>655</v>
      </c>
      <c r="I9" s="109" t="s">
        <v>655</v>
      </c>
      <c r="J9" s="109">
        <v>6.38</v>
      </c>
      <c r="K9" s="109">
        <v>6.2</v>
      </c>
      <c r="L9" s="109" t="s">
        <v>655</v>
      </c>
      <c r="M9" s="109" t="s">
        <v>655</v>
      </c>
      <c r="N9" s="100">
        <v>6.38</v>
      </c>
    </row>
    <row r="10" spans="1:14" ht="15" customHeight="1">
      <c r="A10" s="263">
        <f t="shared" si="0"/>
        <v>3</v>
      </c>
      <c r="B10" s="324" t="s">
        <v>90</v>
      </c>
      <c r="C10" s="370" t="s">
        <v>390</v>
      </c>
      <c r="D10" s="327" t="s">
        <v>391</v>
      </c>
      <c r="E10" s="224" t="s">
        <v>83</v>
      </c>
      <c r="F10" s="205" t="s">
        <v>323</v>
      </c>
      <c r="G10" s="109">
        <v>5.78</v>
      </c>
      <c r="H10" s="109">
        <v>5.778</v>
      </c>
      <c r="I10" s="109">
        <v>5.69</v>
      </c>
      <c r="J10" s="109">
        <v>5.78</v>
      </c>
      <c r="K10" s="109">
        <v>5.82</v>
      </c>
      <c r="L10" s="109">
        <v>5.9</v>
      </c>
      <c r="M10" s="109">
        <v>5.8</v>
      </c>
      <c r="N10" s="100">
        <v>5.9</v>
      </c>
    </row>
    <row r="11" spans="1:14" ht="15" customHeight="1">
      <c r="A11" s="263">
        <f t="shared" si="0"/>
        <v>4</v>
      </c>
      <c r="B11" s="238" t="s">
        <v>123</v>
      </c>
      <c r="C11" s="239" t="s">
        <v>124</v>
      </c>
      <c r="D11" s="223" t="s">
        <v>125</v>
      </c>
      <c r="E11" s="224" t="s">
        <v>186</v>
      </c>
      <c r="F11" s="224" t="s">
        <v>119</v>
      </c>
      <c r="G11" s="109">
        <v>5.76</v>
      </c>
      <c r="H11" s="109">
        <v>5.71</v>
      </c>
      <c r="I11" s="109">
        <v>5.89</v>
      </c>
      <c r="J11" s="109">
        <v>5.89</v>
      </c>
      <c r="K11" s="109" t="s">
        <v>655</v>
      </c>
      <c r="L11" s="109">
        <v>5.47</v>
      </c>
      <c r="M11" s="109">
        <v>5.5</v>
      </c>
      <c r="N11" s="100">
        <v>5.89</v>
      </c>
    </row>
    <row r="12" spans="1:14" ht="15" customHeight="1">
      <c r="A12" s="263">
        <f t="shared" si="0"/>
        <v>5</v>
      </c>
      <c r="B12" s="240" t="s">
        <v>93</v>
      </c>
      <c r="C12" s="241" t="s">
        <v>319</v>
      </c>
      <c r="D12" s="251" t="s">
        <v>318</v>
      </c>
      <c r="E12" s="205" t="s">
        <v>86</v>
      </c>
      <c r="F12" s="205" t="s">
        <v>310</v>
      </c>
      <c r="G12" s="109">
        <v>5.86</v>
      </c>
      <c r="H12" s="109">
        <v>5.88</v>
      </c>
      <c r="I12" s="109" t="s">
        <v>655</v>
      </c>
      <c r="J12" s="109">
        <v>5.88</v>
      </c>
      <c r="K12" s="109" t="s">
        <v>655</v>
      </c>
      <c r="L12" s="109" t="s">
        <v>589</v>
      </c>
      <c r="M12" s="109">
        <v>4.98</v>
      </c>
      <c r="N12" s="100">
        <v>5.88</v>
      </c>
    </row>
    <row r="13" spans="1:14" ht="15" customHeight="1">
      <c r="A13" s="263">
        <f t="shared" si="0"/>
        <v>6</v>
      </c>
      <c r="B13" s="240" t="s">
        <v>424</v>
      </c>
      <c r="C13" s="241" t="s">
        <v>425</v>
      </c>
      <c r="D13" s="226">
        <v>35967</v>
      </c>
      <c r="E13" s="205" t="s">
        <v>422</v>
      </c>
      <c r="F13" s="224" t="s">
        <v>423</v>
      </c>
      <c r="G13" s="109" t="s">
        <v>588</v>
      </c>
      <c r="H13" s="109" t="s">
        <v>588</v>
      </c>
      <c r="I13" s="109">
        <v>5.65</v>
      </c>
      <c r="J13" s="109">
        <v>5.65</v>
      </c>
      <c r="K13" s="109">
        <v>5.39</v>
      </c>
      <c r="L13" s="109" t="s">
        <v>588</v>
      </c>
      <c r="M13" s="109" t="s">
        <v>588</v>
      </c>
      <c r="N13" s="100">
        <v>5.65</v>
      </c>
    </row>
    <row r="14" spans="1:14" ht="15" customHeight="1">
      <c r="A14" s="263">
        <f t="shared" si="0"/>
        <v>7</v>
      </c>
      <c r="B14" s="58" t="s">
        <v>320</v>
      </c>
      <c r="C14" s="241" t="s">
        <v>321</v>
      </c>
      <c r="D14" s="251" t="s">
        <v>322</v>
      </c>
      <c r="E14" s="205" t="s">
        <v>83</v>
      </c>
      <c r="F14" s="205" t="s">
        <v>323</v>
      </c>
      <c r="G14" s="109" t="s">
        <v>655</v>
      </c>
      <c r="H14" s="109">
        <v>5.44</v>
      </c>
      <c r="I14" s="109">
        <v>5.64</v>
      </c>
      <c r="J14" s="109">
        <v>5.64</v>
      </c>
      <c r="K14" s="109" t="s">
        <v>655</v>
      </c>
      <c r="L14" s="109" t="s">
        <v>655</v>
      </c>
      <c r="M14" s="109">
        <v>5.43</v>
      </c>
      <c r="N14" s="100">
        <v>5.64</v>
      </c>
    </row>
    <row r="15" spans="1:14" ht="15" customHeight="1">
      <c r="A15" s="263">
        <f t="shared" si="0"/>
        <v>8</v>
      </c>
      <c r="B15" s="321" t="s">
        <v>384</v>
      </c>
      <c r="C15" s="322" t="s">
        <v>385</v>
      </c>
      <c r="D15" s="327" t="s">
        <v>386</v>
      </c>
      <c r="E15" s="224" t="s">
        <v>83</v>
      </c>
      <c r="F15" s="214" t="s">
        <v>323</v>
      </c>
      <c r="G15" s="109" t="s">
        <v>655</v>
      </c>
      <c r="H15" s="109" t="s">
        <v>655</v>
      </c>
      <c r="I15" s="109">
        <v>5.21</v>
      </c>
      <c r="J15" s="109">
        <v>5.21</v>
      </c>
      <c r="K15" s="109" t="s">
        <v>655</v>
      </c>
      <c r="L15" s="109" t="s">
        <v>655</v>
      </c>
      <c r="M15" s="109">
        <v>5.2</v>
      </c>
      <c r="N15" s="100">
        <v>5.21</v>
      </c>
    </row>
    <row r="16" spans="1:14" ht="15" customHeight="1">
      <c r="A16" s="263">
        <v>9</v>
      </c>
      <c r="B16" s="240" t="s">
        <v>659</v>
      </c>
      <c r="C16" s="245" t="s">
        <v>660</v>
      </c>
      <c r="D16" s="226">
        <v>36394</v>
      </c>
      <c r="E16" s="205" t="s">
        <v>83</v>
      </c>
      <c r="F16" s="224" t="s">
        <v>661</v>
      </c>
      <c r="G16" s="109">
        <v>4.52</v>
      </c>
      <c r="H16" s="109">
        <v>4.74</v>
      </c>
      <c r="I16" s="109">
        <v>4.83</v>
      </c>
      <c r="J16" s="109">
        <v>4.83</v>
      </c>
      <c r="K16" s="109"/>
      <c r="L16" s="109"/>
      <c r="M16" s="109"/>
      <c r="N16" s="100">
        <v>4.83</v>
      </c>
    </row>
  </sheetData>
  <sheetProtection/>
  <mergeCells count="1">
    <mergeCell ref="G6:M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1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6.421875" style="0" customWidth="1"/>
    <col min="2" max="2" width="8.140625" style="0" customWidth="1"/>
    <col min="3" max="3" width="15.140625" style="0" customWidth="1"/>
    <col min="4" max="4" width="11.28125" style="0" customWidth="1"/>
    <col min="5" max="5" width="13.28125" style="0" customWidth="1"/>
    <col min="6" max="6" width="8.7109375" style="0" customWidth="1"/>
    <col min="7" max="7" width="7.7109375" style="0" customWidth="1"/>
    <col min="8" max="8" width="23.57421875" style="0" customWidth="1"/>
  </cols>
  <sheetData>
    <row r="1" spans="1:9" ht="18.75">
      <c r="A1" s="400" t="s">
        <v>697</v>
      </c>
      <c r="B1" s="400"/>
      <c r="C1" s="400"/>
      <c r="D1" s="400"/>
      <c r="E1" s="400"/>
      <c r="F1" s="400"/>
      <c r="G1" s="431" t="s">
        <v>698</v>
      </c>
      <c r="H1" s="431"/>
      <c r="I1" s="431"/>
    </row>
    <row r="2" spans="1:8" ht="18.75">
      <c r="A2" s="399" t="s">
        <v>696</v>
      </c>
      <c r="B2" s="399"/>
      <c r="C2" s="399"/>
      <c r="D2" s="399"/>
      <c r="E2" s="399"/>
      <c r="F2" s="399"/>
      <c r="G2" s="399"/>
      <c r="H2" s="402" t="s">
        <v>83</v>
      </c>
    </row>
    <row r="3" spans="1:9" ht="15">
      <c r="A3" s="232"/>
      <c r="B3" s="232"/>
      <c r="C3" s="232"/>
      <c r="D3" s="266"/>
      <c r="E3" s="232"/>
      <c r="F3" s="232"/>
      <c r="G3" s="232"/>
      <c r="H3" s="232"/>
      <c r="I3" s="232"/>
    </row>
    <row r="4" spans="1:9" ht="20.25" customHeight="1">
      <c r="A4" s="336"/>
      <c r="B4" s="342"/>
      <c r="C4" s="336"/>
      <c r="D4" s="342" t="s">
        <v>699</v>
      </c>
      <c r="E4" s="342"/>
      <c r="F4" s="233"/>
      <c r="G4" s="267"/>
      <c r="H4" s="266"/>
      <c r="I4" s="266"/>
    </row>
    <row r="5" spans="1:9" ht="15" customHeight="1">
      <c r="A5" s="336"/>
      <c r="B5" s="342"/>
      <c r="C5" s="336"/>
      <c r="D5" s="342"/>
      <c r="E5" s="342"/>
      <c r="F5" s="233"/>
      <c r="G5" s="267"/>
      <c r="H5" s="266"/>
      <c r="I5" s="266"/>
    </row>
    <row r="6" spans="1:8" ht="15">
      <c r="A6" s="10" t="s">
        <v>0</v>
      </c>
      <c r="B6" s="9" t="s">
        <v>1</v>
      </c>
      <c r="C6" s="14" t="s">
        <v>2</v>
      </c>
      <c r="D6" s="8" t="s">
        <v>3</v>
      </c>
      <c r="E6" s="10" t="s">
        <v>4</v>
      </c>
      <c r="F6" s="8" t="s">
        <v>18</v>
      </c>
      <c r="G6" s="8" t="s">
        <v>61</v>
      </c>
      <c r="H6" s="11" t="s">
        <v>7</v>
      </c>
    </row>
    <row r="7" spans="1:8" ht="15">
      <c r="A7" s="12" t="s">
        <v>8</v>
      </c>
      <c r="B7" s="119" t="s">
        <v>176</v>
      </c>
      <c r="C7" s="372" t="s">
        <v>177</v>
      </c>
      <c r="D7" s="128" t="s">
        <v>178</v>
      </c>
      <c r="E7" s="129" t="s">
        <v>83</v>
      </c>
      <c r="F7" s="373" t="s">
        <v>537</v>
      </c>
      <c r="G7" s="374">
        <v>13.1</v>
      </c>
      <c r="H7" s="355" t="s">
        <v>57</v>
      </c>
    </row>
    <row r="8" spans="1:8" ht="15">
      <c r="A8" s="12" t="s">
        <v>10</v>
      </c>
      <c r="B8" s="119" t="s">
        <v>201</v>
      </c>
      <c r="C8" s="372" t="s">
        <v>202</v>
      </c>
      <c r="D8" s="134" t="s">
        <v>203</v>
      </c>
      <c r="E8" s="129" t="s">
        <v>186</v>
      </c>
      <c r="F8" s="375" t="s">
        <v>533</v>
      </c>
      <c r="G8" s="374">
        <v>13.37</v>
      </c>
      <c r="H8" s="195" t="s">
        <v>119</v>
      </c>
    </row>
    <row r="9" spans="1:8" ht="15">
      <c r="A9" s="12" t="s">
        <v>12</v>
      </c>
      <c r="B9" s="119" t="s">
        <v>146</v>
      </c>
      <c r="C9" s="372" t="s">
        <v>477</v>
      </c>
      <c r="D9" s="128">
        <v>35530</v>
      </c>
      <c r="E9" s="129" t="s">
        <v>83</v>
      </c>
      <c r="F9" s="375" t="s">
        <v>534</v>
      </c>
      <c r="G9" s="374">
        <v>13.66</v>
      </c>
      <c r="H9" s="102" t="s">
        <v>57</v>
      </c>
    </row>
    <row r="10" spans="1:8" ht="15">
      <c r="A10" s="12" t="s">
        <v>14</v>
      </c>
      <c r="B10" s="119" t="s">
        <v>498</v>
      </c>
      <c r="C10" s="372" t="s">
        <v>499</v>
      </c>
      <c r="D10" s="128">
        <v>36267</v>
      </c>
      <c r="E10" s="129" t="s">
        <v>500</v>
      </c>
      <c r="F10" s="373" t="s">
        <v>538</v>
      </c>
      <c r="G10" s="374">
        <v>13.96</v>
      </c>
      <c r="H10" s="221" t="s">
        <v>501</v>
      </c>
    </row>
    <row r="11" spans="1:8" ht="15">
      <c r="A11" s="12" t="s">
        <v>16</v>
      </c>
      <c r="B11" s="101" t="s">
        <v>188</v>
      </c>
      <c r="C11" s="376" t="s">
        <v>189</v>
      </c>
      <c r="D11" s="125" t="s">
        <v>190</v>
      </c>
      <c r="E11" s="126" t="s">
        <v>186</v>
      </c>
      <c r="F11" s="373" t="s">
        <v>536</v>
      </c>
      <c r="G11" s="374" t="s">
        <v>554</v>
      </c>
      <c r="H11" s="199" t="s">
        <v>191</v>
      </c>
    </row>
    <row r="12" spans="1:8" ht="15">
      <c r="A12" s="12" t="s">
        <v>17</v>
      </c>
      <c r="B12" s="119" t="s">
        <v>146</v>
      </c>
      <c r="C12" s="372" t="s">
        <v>182</v>
      </c>
      <c r="D12" s="128" t="s">
        <v>184</v>
      </c>
      <c r="E12" s="129" t="s">
        <v>186</v>
      </c>
      <c r="F12" s="375">
        <v>13.73</v>
      </c>
      <c r="G12" s="374" t="s">
        <v>554</v>
      </c>
      <c r="H12" s="102" t="s">
        <v>187</v>
      </c>
    </row>
    <row r="13" spans="1:8" ht="15">
      <c r="A13" s="325" t="s">
        <v>15</v>
      </c>
      <c r="B13" s="119" t="s">
        <v>193</v>
      </c>
      <c r="C13" s="372" t="s">
        <v>194</v>
      </c>
      <c r="D13" s="128" t="s">
        <v>195</v>
      </c>
      <c r="E13" s="129" t="s">
        <v>186</v>
      </c>
      <c r="F13" s="373" t="s">
        <v>539</v>
      </c>
      <c r="G13" s="374"/>
      <c r="H13" s="199" t="s">
        <v>192</v>
      </c>
    </row>
    <row r="14" spans="1:8" ht="15">
      <c r="A14" s="326">
        <v>8</v>
      </c>
      <c r="B14" s="101" t="s">
        <v>168</v>
      </c>
      <c r="C14" s="376" t="s">
        <v>199</v>
      </c>
      <c r="D14" s="125" t="s">
        <v>200</v>
      </c>
      <c r="E14" s="103" t="s">
        <v>186</v>
      </c>
      <c r="F14" s="375" t="s">
        <v>535</v>
      </c>
      <c r="G14" s="374"/>
      <c r="H14" s="102" t="s">
        <v>191</v>
      </c>
    </row>
    <row r="15" spans="1:9" ht="15">
      <c r="A15" s="325" t="s">
        <v>11</v>
      </c>
      <c r="B15" s="113" t="s">
        <v>181</v>
      </c>
      <c r="C15" s="377" t="s">
        <v>183</v>
      </c>
      <c r="D15" s="127" t="s">
        <v>185</v>
      </c>
      <c r="E15" s="126" t="s">
        <v>186</v>
      </c>
      <c r="F15" s="348">
        <v>14.61</v>
      </c>
      <c r="G15" s="374"/>
      <c r="H15" s="349" t="s">
        <v>187</v>
      </c>
      <c r="I15" s="427"/>
    </row>
    <row r="16" spans="1:8" ht="15">
      <c r="A16" s="12" t="s">
        <v>19</v>
      </c>
      <c r="B16" s="378" t="s">
        <v>491</v>
      </c>
      <c r="C16" s="379" t="s">
        <v>492</v>
      </c>
      <c r="D16" s="380" t="s">
        <v>493</v>
      </c>
      <c r="E16" s="381" t="s">
        <v>186</v>
      </c>
      <c r="F16" s="373" t="s">
        <v>540</v>
      </c>
      <c r="G16" s="382"/>
      <c r="H16" s="221" t="s">
        <v>192</v>
      </c>
    </row>
    <row r="17" spans="1:8" ht="15">
      <c r="A17" s="12" t="s">
        <v>9</v>
      </c>
      <c r="B17" s="101" t="s">
        <v>196</v>
      </c>
      <c r="C17" s="376" t="s">
        <v>197</v>
      </c>
      <c r="D17" s="125" t="s">
        <v>198</v>
      </c>
      <c r="E17" s="126" t="s">
        <v>186</v>
      </c>
      <c r="F17" s="375">
        <v>15.66</v>
      </c>
      <c r="G17" s="374"/>
      <c r="H17" s="102" t="s">
        <v>192</v>
      </c>
    </row>
    <row r="18" spans="1:8" ht="15">
      <c r="A18" s="12" t="s">
        <v>21</v>
      </c>
      <c r="B18" s="101" t="s">
        <v>158</v>
      </c>
      <c r="C18" s="376" t="s">
        <v>144</v>
      </c>
      <c r="D18" s="125" t="s">
        <v>145</v>
      </c>
      <c r="E18" s="103" t="s">
        <v>83</v>
      </c>
      <c r="F18" s="375" t="s">
        <v>554</v>
      </c>
      <c r="G18" s="374"/>
      <c r="H18" s="102" t="s">
        <v>57</v>
      </c>
    </row>
  </sheetData>
  <sheetProtection/>
  <mergeCells count="1">
    <mergeCell ref="G1:I1"/>
  </mergeCells>
  <printOptions/>
  <pageMargins left="0.25" right="0.25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/>
  </sheetPr>
  <dimension ref="A1:AI13"/>
  <sheetViews>
    <sheetView zoomScalePageLayoutView="0" workbookViewId="0" topLeftCell="A1">
      <selection activeCell="A6" sqref="A6:A7"/>
    </sheetView>
  </sheetViews>
  <sheetFormatPr defaultColWidth="9.140625" defaultRowHeight="15"/>
  <cols>
    <col min="1" max="1" width="5.57421875" style="232" customWidth="1"/>
    <col min="2" max="2" width="9.140625" style="0" hidden="1" customWidth="1"/>
    <col min="3" max="3" width="10.57421875" style="232" customWidth="1"/>
    <col min="4" max="4" width="12.00390625" style="232" customWidth="1"/>
    <col min="5" max="5" width="8.7109375" style="232" customWidth="1"/>
    <col min="6" max="6" width="9.00390625" style="232" customWidth="1"/>
    <col min="7" max="7" width="18.421875" style="232" customWidth="1"/>
    <col min="8" max="27" width="2.421875" style="0" customWidth="1"/>
    <col min="28" max="28" width="2.28125" style="0" customWidth="1"/>
    <col min="29" max="29" width="0.13671875" style="0" hidden="1" customWidth="1"/>
    <col min="30" max="34" width="2.421875" style="0" hidden="1" customWidth="1"/>
    <col min="35" max="35" width="7.28125" style="0" customWidth="1"/>
  </cols>
  <sheetData>
    <row r="1" spans="1:35" ht="18.75">
      <c r="A1" s="400" t="s">
        <v>697</v>
      </c>
      <c r="B1" s="400"/>
      <c r="C1" s="400"/>
      <c r="D1" s="400"/>
      <c r="E1" s="400"/>
      <c r="F1" s="400"/>
      <c r="H1" s="232"/>
      <c r="AI1" s="398" t="s">
        <v>698</v>
      </c>
    </row>
    <row r="2" spans="1:35" ht="18.75">
      <c r="A2" s="399" t="s">
        <v>696</v>
      </c>
      <c r="B2" s="399"/>
      <c r="C2" s="399"/>
      <c r="D2" s="399"/>
      <c r="E2" s="399"/>
      <c r="F2" s="399"/>
      <c r="G2" s="399"/>
      <c r="H2" s="232"/>
      <c r="AI2" s="401" t="s">
        <v>83</v>
      </c>
    </row>
    <row r="3" spans="1:35" ht="18.75">
      <c r="A3" s="280"/>
      <c r="B3" s="40"/>
      <c r="C3" s="253"/>
      <c r="D3" s="252"/>
      <c r="E3" s="252"/>
      <c r="F3" s="253"/>
      <c r="G3" s="252"/>
      <c r="H3" s="45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</row>
    <row r="4" spans="1:9" ht="20.25" customHeight="1">
      <c r="A4" s="336"/>
      <c r="B4" s="342"/>
      <c r="C4" s="336"/>
      <c r="E4" s="342" t="s">
        <v>715</v>
      </c>
      <c r="F4" s="233"/>
      <c r="G4" s="267"/>
      <c r="H4" s="266"/>
      <c r="I4" s="266"/>
    </row>
    <row r="5" spans="1:35" ht="15">
      <c r="A5" s="253"/>
      <c r="B5" s="40"/>
      <c r="C5" s="252"/>
      <c r="D5" s="252"/>
      <c r="E5" s="253"/>
      <c r="F5" s="252"/>
      <c r="G5" s="252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5"/>
    </row>
    <row r="6" spans="1:35" ht="15.75" thickBot="1">
      <c r="A6" s="432" t="s">
        <v>67</v>
      </c>
      <c r="B6" s="48" t="s">
        <v>25</v>
      </c>
      <c r="C6" s="464" t="s">
        <v>1</v>
      </c>
      <c r="D6" s="466" t="s">
        <v>2</v>
      </c>
      <c r="E6" s="432" t="s">
        <v>26</v>
      </c>
      <c r="F6" s="432" t="s">
        <v>4</v>
      </c>
      <c r="G6" s="432" t="s">
        <v>27</v>
      </c>
      <c r="H6" s="434" t="s">
        <v>77</v>
      </c>
      <c r="I6" s="435"/>
      <c r="J6" s="436"/>
      <c r="K6" s="434" t="s">
        <v>679</v>
      </c>
      <c r="L6" s="435"/>
      <c r="M6" s="436"/>
      <c r="N6" s="434" t="s">
        <v>680</v>
      </c>
      <c r="O6" s="435"/>
      <c r="P6" s="436"/>
      <c r="Q6" s="434" t="s">
        <v>685</v>
      </c>
      <c r="R6" s="435"/>
      <c r="S6" s="436"/>
      <c r="T6" s="434" t="s">
        <v>686</v>
      </c>
      <c r="U6" s="435"/>
      <c r="V6" s="436"/>
      <c r="W6" s="434" t="s">
        <v>687</v>
      </c>
      <c r="X6" s="435"/>
      <c r="Y6" s="436"/>
      <c r="Z6" s="434" t="s">
        <v>688</v>
      </c>
      <c r="AA6" s="435"/>
      <c r="AB6" s="436"/>
      <c r="AC6" s="434" t="s">
        <v>35</v>
      </c>
      <c r="AD6" s="435"/>
      <c r="AE6" s="436"/>
      <c r="AF6" s="434" t="s">
        <v>43</v>
      </c>
      <c r="AG6" s="435"/>
      <c r="AH6" s="436"/>
      <c r="AI6" s="437" t="s">
        <v>36</v>
      </c>
    </row>
    <row r="7" spans="1:35" ht="15">
      <c r="A7" s="433"/>
      <c r="B7" s="49"/>
      <c r="C7" s="465"/>
      <c r="D7" s="467"/>
      <c r="E7" s="433"/>
      <c r="F7" s="433"/>
      <c r="G7" s="433"/>
      <c r="H7" s="434" t="s">
        <v>689</v>
      </c>
      <c r="I7" s="435"/>
      <c r="J7" s="436"/>
      <c r="K7" s="434"/>
      <c r="L7" s="435"/>
      <c r="M7" s="436"/>
      <c r="N7" s="434"/>
      <c r="O7" s="435"/>
      <c r="P7" s="436"/>
      <c r="Q7" s="434"/>
      <c r="R7" s="435"/>
      <c r="S7" s="436"/>
      <c r="T7" s="434"/>
      <c r="U7" s="435"/>
      <c r="V7" s="436"/>
      <c r="W7" s="434"/>
      <c r="X7" s="435"/>
      <c r="Y7" s="436"/>
      <c r="Z7" s="434"/>
      <c r="AA7" s="435"/>
      <c r="AB7" s="436"/>
      <c r="AC7" s="434"/>
      <c r="AD7" s="435"/>
      <c r="AE7" s="436"/>
      <c r="AF7" s="434"/>
      <c r="AG7" s="435"/>
      <c r="AH7" s="436"/>
      <c r="AI7" s="438"/>
    </row>
    <row r="8" spans="1:35" ht="16.5" customHeight="1">
      <c r="A8" s="456">
        <v>1</v>
      </c>
      <c r="B8" s="76"/>
      <c r="C8" s="444" t="s">
        <v>682</v>
      </c>
      <c r="D8" s="474" t="s">
        <v>683</v>
      </c>
      <c r="E8" s="452" t="s">
        <v>684</v>
      </c>
      <c r="F8" s="442" t="s">
        <v>429</v>
      </c>
      <c r="G8" s="442" t="s">
        <v>447</v>
      </c>
      <c r="H8" s="51"/>
      <c r="I8" s="51"/>
      <c r="J8" s="52"/>
      <c r="K8" s="51"/>
      <c r="L8" s="51"/>
      <c r="M8" s="52"/>
      <c r="N8" s="51"/>
      <c r="O8" s="51"/>
      <c r="P8" s="52"/>
      <c r="Q8" s="51" t="s">
        <v>681</v>
      </c>
      <c r="R8" s="51"/>
      <c r="S8" s="52"/>
      <c r="T8" s="51" t="s">
        <v>681</v>
      </c>
      <c r="U8" s="51"/>
      <c r="V8" s="51"/>
      <c r="W8" s="50" t="s">
        <v>681</v>
      </c>
      <c r="X8" s="51"/>
      <c r="Y8" s="52"/>
      <c r="Z8" s="51" t="s">
        <v>681</v>
      </c>
      <c r="AA8" s="51"/>
      <c r="AB8" s="51"/>
      <c r="AC8" s="50"/>
      <c r="AD8" s="51"/>
      <c r="AE8" s="52"/>
      <c r="AF8" s="51"/>
      <c r="AG8" s="51"/>
      <c r="AH8" s="52"/>
      <c r="AI8" s="454" t="s">
        <v>689</v>
      </c>
    </row>
    <row r="9" spans="1:35" ht="16.5" customHeight="1">
      <c r="A9" s="457"/>
      <c r="B9" s="76"/>
      <c r="C9" s="445"/>
      <c r="D9" s="475"/>
      <c r="E9" s="453"/>
      <c r="F9" s="443"/>
      <c r="G9" s="443"/>
      <c r="H9" s="51" t="s">
        <v>681</v>
      </c>
      <c r="I9" s="51"/>
      <c r="J9" s="52"/>
      <c r="K9" s="51"/>
      <c r="L9" s="51"/>
      <c r="M9" s="52"/>
      <c r="N9" s="51"/>
      <c r="O9" s="51"/>
      <c r="P9" s="52"/>
      <c r="Q9" s="51"/>
      <c r="R9" s="51"/>
      <c r="S9" s="52"/>
      <c r="T9" s="51"/>
      <c r="U9" s="51"/>
      <c r="V9" s="51"/>
      <c r="W9" s="50"/>
      <c r="X9" s="51"/>
      <c r="Y9" s="52"/>
      <c r="Z9" s="51"/>
      <c r="AA9" s="51"/>
      <c r="AB9" s="51"/>
      <c r="AC9" s="50"/>
      <c r="AD9" s="51"/>
      <c r="AE9" s="52"/>
      <c r="AF9" s="51"/>
      <c r="AG9" s="51"/>
      <c r="AH9" s="52"/>
      <c r="AI9" s="455"/>
    </row>
    <row r="10" spans="1:35" ht="16.5" customHeight="1">
      <c r="A10" s="456">
        <v>2</v>
      </c>
      <c r="B10" s="76"/>
      <c r="C10" s="444" t="s">
        <v>387</v>
      </c>
      <c r="D10" s="474" t="s">
        <v>388</v>
      </c>
      <c r="E10" s="452" t="s">
        <v>389</v>
      </c>
      <c r="F10" s="442" t="s">
        <v>83</v>
      </c>
      <c r="G10" s="442" t="s">
        <v>323</v>
      </c>
      <c r="H10" s="51"/>
      <c r="I10" s="51"/>
      <c r="J10" s="52"/>
      <c r="K10" s="51" t="s">
        <v>681</v>
      </c>
      <c r="L10" s="51"/>
      <c r="M10" s="52"/>
      <c r="N10" s="51" t="s">
        <v>681</v>
      </c>
      <c r="O10" s="51"/>
      <c r="P10" s="52"/>
      <c r="Q10" s="51" t="s">
        <v>681</v>
      </c>
      <c r="R10" s="51"/>
      <c r="S10" s="52"/>
      <c r="T10" s="51" t="s">
        <v>681</v>
      </c>
      <c r="U10" s="51"/>
      <c r="V10" s="51"/>
      <c r="W10" s="50" t="s">
        <v>588</v>
      </c>
      <c r="X10" s="51" t="s">
        <v>681</v>
      </c>
      <c r="Y10" s="52"/>
      <c r="Z10" s="51" t="s">
        <v>588</v>
      </c>
      <c r="AA10" s="51" t="s">
        <v>588</v>
      </c>
      <c r="AB10" s="51" t="s">
        <v>588</v>
      </c>
      <c r="AC10" s="50"/>
      <c r="AD10" s="51"/>
      <c r="AE10" s="52"/>
      <c r="AF10" s="51"/>
      <c r="AG10" s="51"/>
      <c r="AH10" s="52"/>
      <c r="AI10" s="454" t="s">
        <v>687</v>
      </c>
    </row>
    <row r="11" spans="1:35" ht="16.5" customHeight="1">
      <c r="A11" s="457"/>
      <c r="B11" s="76"/>
      <c r="C11" s="445"/>
      <c r="D11" s="475"/>
      <c r="E11" s="453"/>
      <c r="F11" s="443"/>
      <c r="G11" s="443"/>
      <c r="H11" s="51"/>
      <c r="I11" s="51"/>
      <c r="J11" s="52"/>
      <c r="K11" s="51"/>
      <c r="L11" s="51"/>
      <c r="M11" s="52"/>
      <c r="N11" s="51"/>
      <c r="O11" s="51"/>
      <c r="P11" s="52"/>
      <c r="Q11" s="51"/>
      <c r="R11" s="51"/>
      <c r="S11" s="52"/>
      <c r="T11" s="51"/>
      <c r="U11" s="51"/>
      <c r="V11" s="51"/>
      <c r="W11" s="50"/>
      <c r="X11" s="51"/>
      <c r="Y11" s="52"/>
      <c r="Z11" s="51"/>
      <c r="AA11" s="51"/>
      <c r="AB11" s="51"/>
      <c r="AC11" s="50"/>
      <c r="AD11" s="51"/>
      <c r="AE11" s="52"/>
      <c r="AF11" s="51"/>
      <c r="AG11" s="51"/>
      <c r="AH11" s="52"/>
      <c r="AI11" s="455"/>
    </row>
    <row r="12" spans="1:35" ht="16.5" customHeight="1">
      <c r="A12" s="456">
        <v>3</v>
      </c>
      <c r="B12" s="76"/>
      <c r="C12" s="444" t="s">
        <v>90</v>
      </c>
      <c r="D12" s="474" t="s">
        <v>390</v>
      </c>
      <c r="E12" s="452" t="s">
        <v>391</v>
      </c>
      <c r="F12" s="442" t="s">
        <v>83</v>
      </c>
      <c r="G12" s="442" t="s">
        <v>323</v>
      </c>
      <c r="H12" s="51"/>
      <c r="I12" s="51"/>
      <c r="J12" s="52"/>
      <c r="K12" s="51" t="s">
        <v>681</v>
      </c>
      <c r="L12" s="51"/>
      <c r="M12" s="52"/>
      <c r="N12" s="51" t="s">
        <v>681</v>
      </c>
      <c r="O12" s="51"/>
      <c r="P12" s="52"/>
      <c r="Q12" s="51" t="s">
        <v>681</v>
      </c>
      <c r="R12" s="51"/>
      <c r="S12" s="52"/>
      <c r="T12" s="51" t="s">
        <v>588</v>
      </c>
      <c r="U12" s="51" t="s">
        <v>588</v>
      </c>
      <c r="V12" s="52" t="s">
        <v>588</v>
      </c>
      <c r="W12" s="50"/>
      <c r="X12" s="51"/>
      <c r="Y12" s="52"/>
      <c r="Z12" s="51"/>
      <c r="AA12" s="51"/>
      <c r="AB12" s="51"/>
      <c r="AC12" s="50"/>
      <c r="AD12" s="51"/>
      <c r="AE12" s="52"/>
      <c r="AF12" s="51"/>
      <c r="AG12" s="51"/>
      <c r="AH12" s="52"/>
      <c r="AI12" s="454" t="s">
        <v>685</v>
      </c>
    </row>
    <row r="13" spans="1:35" ht="16.5" customHeight="1">
      <c r="A13" s="457"/>
      <c r="B13" s="58"/>
      <c r="C13" s="445"/>
      <c r="D13" s="475"/>
      <c r="E13" s="453"/>
      <c r="F13" s="443"/>
      <c r="G13" s="443"/>
      <c r="H13" s="51"/>
      <c r="I13" s="51"/>
      <c r="J13" s="52"/>
      <c r="K13" s="51"/>
      <c r="L13" s="51"/>
      <c r="M13" s="52"/>
      <c r="N13" s="51"/>
      <c r="O13" s="51"/>
      <c r="P13" s="52"/>
      <c r="Q13" s="51"/>
      <c r="R13" s="51"/>
      <c r="S13" s="52"/>
      <c r="T13" s="51"/>
      <c r="U13" s="51"/>
      <c r="V13" s="51"/>
      <c r="W13" s="50"/>
      <c r="X13" s="51"/>
      <c r="Y13" s="52"/>
      <c r="Z13" s="51"/>
      <c r="AA13" s="51"/>
      <c r="AB13" s="51"/>
      <c r="AC13" s="50"/>
      <c r="AD13" s="51"/>
      <c r="AE13" s="52"/>
      <c r="AF13" s="51"/>
      <c r="AG13" s="51"/>
      <c r="AH13" s="52"/>
      <c r="AI13" s="455"/>
    </row>
  </sheetData>
  <sheetProtection/>
  <mergeCells count="46">
    <mergeCell ref="A10:A11"/>
    <mergeCell ref="C8:C9"/>
    <mergeCell ref="A8:A9"/>
    <mergeCell ref="F8:F9"/>
    <mergeCell ref="E8:E9"/>
    <mergeCell ref="A12:A13"/>
    <mergeCell ref="C12:C13"/>
    <mergeCell ref="D12:D13"/>
    <mergeCell ref="E12:E13"/>
    <mergeCell ref="F12:F13"/>
    <mergeCell ref="F10:F11"/>
    <mergeCell ref="N7:P7"/>
    <mergeCell ref="Q7:S7"/>
    <mergeCell ref="A6:A7"/>
    <mergeCell ref="C6:C7"/>
    <mergeCell ref="C10:C11"/>
    <mergeCell ref="D10:D11"/>
    <mergeCell ref="E10:E11"/>
    <mergeCell ref="D6:D7"/>
    <mergeCell ref="E6:E7"/>
    <mergeCell ref="D8:D9"/>
    <mergeCell ref="AI6:AI7"/>
    <mergeCell ref="Q6:S6"/>
    <mergeCell ref="F6:F7"/>
    <mergeCell ref="G6:G7"/>
    <mergeCell ref="K7:M7"/>
    <mergeCell ref="Z6:AB6"/>
    <mergeCell ref="H6:J6"/>
    <mergeCell ref="K6:M6"/>
    <mergeCell ref="N6:P6"/>
    <mergeCell ref="H7:J7"/>
    <mergeCell ref="AI12:AI13"/>
    <mergeCell ref="G12:G13"/>
    <mergeCell ref="G10:G11"/>
    <mergeCell ref="AI10:AI11"/>
    <mergeCell ref="AI8:AI9"/>
    <mergeCell ref="G8:G9"/>
    <mergeCell ref="T6:V6"/>
    <mergeCell ref="W7:Y7"/>
    <mergeCell ref="T7:V7"/>
    <mergeCell ref="Z7:AB7"/>
    <mergeCell ref="AC7:AE7"/>
    <mergeCell ref="AF7:AH7"/>
    <mergeCell ref="AC6:AE6"/>
    <mergeCell ref="AF6:AH6"/>
    <mergeCell ref="W6:Y6"/>
  </mergeCells>
  <printOptions/>
  <pageMargins left="0.7" right="0.7" top="0.75" bottom="0.75" header="0.3" footer="0.3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/>
  </sheetPr>
  <dimension ref="A1:I10"/>
  <sheetViews>
    <sheetView zoomScalePageLayoutView="0" workbookViewId="0" topLeftCell="A1">
      <selection activeCell="A6" sqref="A6"/>
    </sheetView>
  </sheetViews>
  <sheetFormatPr defaultColWidth="9.140625" defaultRowHeight="15"/>
  <cols>
    <col min="2" max="2" width="12.7109375" style="0" customWidth="1"/>
    <col min="3" max="3" width="13.8515625" style="0" customWidth="1"/>
    <col min="4" max="4" width="11.140625" style="0" customWidth="1"/>
    <col min="5" max="5" width="13.140625" style="0" customWidth="1"/>
    <col min="6" max="6" width="15.140625" style="0" customWidth="1"/>
    <col min="7" max="7" width="10.8515625" style="0" customWidth="1"/>
  </cols>
  <sheetData>
    <row r="1" spans="1:8" ht="18.75">
      <c r="A1" s="400" t="s">
        <v>697</v>
      </c>
      <c r="B1" s="400"/>
      <c r="C1" s="400"/>
      <c r="D1" s="400"/>
      <c r="E1" s="400"/>
      <c r="F1" s="400"/>
      <c r="G1" s="398" t="s">
        <v>698</v>
      </c>
      <c r="H1" s="232"/>
    </row>
    <row r="2" spans="1:8" ht="18.75">
      <c r="A2" s="399" t="s">
        <v>696</v>
      </c>
      <c r="B2" s="399"/>
      <c r="C2" s="399"/>
      <c r="D2" s="399"/>
      <c r="E2" s="399"/>
      <c r="F2" s="399"/>
      <c r="G2" s="401" t="s">
        <v>83</v>
      </c>
      <c r="H2" s="232"/>
    </row>
    <row r="3" spans="1:9" ht="18.75">
      <c r="A3" s="399"/>
      <c r="B3" s="399"/>
      <c r="C3" s="399"/>
      <c r="D3" s="399"/>
      <c r="E3" s="399"/>
      <c r="F3" s="399"/>
      <c r="G3" s="399"/>
      <c r="H3" s="232"/>
      <c r="I3" s="401"/>
    </row>
    <row r="4" spans="1:9" ht="20.25" customHeight="1">
      <c r="A4" s="336"/>
      <c r="B4" s="403" t="s">
        <v>716</v>
      </c>
      <c r="C4" s="336"/>
      <c r="E4" s="342"/>
      <c r="F4" s="233"/>
      <c r="G4" s="267"/>
      <c r="H4" s="266"/>
      <c r="I4" s="266"/>
    </row>
    <row r="6" spans="1:7" ht="15">
      <c r="A6" s="339" t="s">
        <v>0</v>
      </c>
      <c r="B6" s="339" t="s">
        <v>1</v>
      </c>
      <c r="C6" s="339" t="s">
        <v>2</v>
      </c>
      <c r="D6" s="339" t="s">
        <v>3</v>
      </c>
      <c r="E6" s="339" t="s">
        <v>4</v>
      </c>
      <c r="F6" s="339" t="s">
        <v>7</v>
      </c>
      <c r="G6" s="339" t="s">
        <v>5</v>
      </c>
    </row>
    <row r="7" spans="1:7" ht="15">
      <c r="A7" s="143" t="s">
        <v>8</v>
      </c>
      <c r="B7" s="338" t="s">
        <v>174</v>
      </c>
      <c r="C7" s="338" t="s">
        <v>175</v>
      </c>
      <c r="D7" s="419">
        <v>35109</v>
      </c>
      <c r="E7" s="338" t="s">
        <v>83</v>
      </c>
      <c r="F7" s="338" t="s">
        <v>57</v>
      </c>
      <c r="G7" s="338" t="s">
        <v>622</v>
      </c>
    </row>
    <row r="8" spans="1:7" ht="15">
      <c r="A8" s="143" t="s">
        <v>10</v>
      </c>
      <c r="B8" s="338" t="s">
        <v>123</v>
      </c>
      <c r="C8" s="338" t="s">
        <v>232</v>
      </c>
      <c r="D8" s="143" t="s">
        <v>233</v>
      </c>
      <c r="E8" s="338" t="s">
        <v>186</v>
      </c>
      <c r="F8" s="338" t="s">
        <v>234</v>
      </c>
      <c r="G8" s="338" t="s">
        <v>624</v>
      </c>
    </row>
    <row r="9" spans="1:7" ht="15">
      <c r="A9" s="143">
        <v>3</v>
      </c>
      <c r="B9" s="338" t="s">
        <v>510</v>
      </c>
      <c r="C9" s="338" t="s">
        <v>511</v>
      </c>
      <c r="D9" s="419">
        <v>36185</v>
      </c>
      <c r="E9" s="338" t="s">
        <v>500</v>
      </c>
      <c r="F9" s="338" t="s">
        <v>505</v>
      </c>
      <c r="G9" s="338" t="s">
        <v>625</v>
      </c>
    </row>
    <row r="10" spans="1:7" ht="15">
      <c r="A10" s="143">
        <v>4</v>
      </c>
      <c r="B10" s="338" t="s">
        <v>466</v>
      </c>
      <c r="C10" s="338" t="s">
        <v>467</v>
      </c>
      <c r="D10" s="419">
        <v>35126</v>
      </c>
      <c r="E10" s="338" t="s">
        <v>429</v>
      </c>
      <c r="F10" s="338" t="s">
        <v>435</v>
      </c>
      <c r="G10" s="338" t="s">
        <v>554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/>
  </sheetPr>
  <dimension ref="A1:N1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7109375" style="232" customWidth="1"/>
    <col min="2" max="2" width="11.00390625" style="232" customWidth="1"/>
    <col min="3" max="3" width="10.7109375" style="232" customWidth="1"/>
    <col min="4" max="4" width="10.28125" style="232" customWidth="1"/>
    <col min="5" max="5" width="10.57421875" style="232" customWidth="1"/>
    <col min="6" max="6" width="20.7109375" style="232" customWidth="1"/>
    <col min="7" max="12" width="7.7109375" style="0" customWidth="1"/>
    <col min="13" max="13" width="9.421875" style="0" customWidth="1"/>
  </cols>
  <sheetData>
    <row r="1" spans="1:13" ht="18.75">
      <c r="A1" s="400" t="s">
        <v>697</v>
      </c>
      <c r="B1" s="400"/>
      <c r="C1" s="400"/>
      <c r="D1" s="400"/>
      <c r="E1" s="400"/>
      <c r="F1" s="400"/>
      <c r="G1" s="232"/>
      <c r="H1" s="232"/>
      <c r="M1" s="398" t="s">
        <v>698</v>
      </c>
    </row>
    <row r="2" spans="1:13" ht="18.75">
      <c r="A2" s="399" t="s">
        <v>696</v>
      </c>
      <c r="B2" s="399"/>
      <c r="C2" s="399"/>
      <c r="D2" s="399"/>
      <c r="E2" s="399"/>
      <c r="F2" s="399"/>
      <c r="G2" s="399"/>
      <c r="H2" s="232"/>
      <c r="M2" s="401" t="s">
        <v>83</v>
      </c>
    </row>
    <row r="3" spans="1:13" ht="18.75">
      <c r="A3" s="280"/>
      <c r="B3" s="252"/>
      <c r="C3" s="253"/>
      <c r="D3" s="252"/>
      <c r="E3" s="252"/>
      <c r="F3" s="253"/>
      <c r="G3" s="42"/>
      <c r="H3" s="45"/>
      <c r="I3" s="46"/>
      <c r="J3" s="46"/>
      <c r="K3" s="46"/>
      <c r="L3" s="46"/>
      <c r="M3" s="46"/>
    </row>
    <row r="4" spans="2:9" ht="20.25" customHeight="1">
      <c r="B4" s="403" t="s">
        <v>725</v>
      </c>
      <c r="C4" s="336"/>
      <c r="F4" s="233"/>
      <c r="G4" s="267"/>
      <c r="H4" s="266"/>
      <c r="I4" s="266"/>
    </row>
    <row r="5" spans="1:13" ht="15.75" thickBot="1">
      <c r="A5" s="255"/>
      <c r="B5" s="255"/>
      <c r="C5" s="255"/>
      <c r="D5" s="256"/>
      <c r="E5" s="257"/>
      <c r="F5" s="255"/>
      <c r="G5" s="461" t="s">
        <v>38</v>
      </c>
      <c r="H5" s="462"/>
      <c r="I5" s="462"/>
      <c r="J5" s="462"/>
      <c r="K5" s="462"/>
      <c r="L5" s="463"/>
      <c r="M5" s="62"/>
    </row>
    <row r="6" spans="1:14" s="155" customFormat="1" ht="15.75" thickBot="1">
      <c r="A6" s="279" t="s">
        <v>0</v>
      </c>
      <c r="B6" s="258" t="s">
        <v>1</v>
      </c>
      <c r="C6" s="259" t="s">
        <v>2</v>
      </c>
      <c r="D6" s="332" t="s">
        <v>3</v>
      </c>
      <c r="E6" s="261" t="s">
        <v>39</v>
      </c>
      <c r="F6" s="254" t="s">
        <v>7</v>
      </c>
      <c r="G6" s="423" t="s">
        <v>8</v>
      </c>
      <c r="H6" s="424" t="s">
        <v>10</v>
      </c>
      <c r="I6" s="424" t="s">
        <v>12</v>
      </c>
      <c r="J6" s="425" t="s">
        <v>14</v>
      </c>
      <c r="K6" s="424" t="s">
        <v>16</v>
      </c>
      <c r="L6" s="426" t="s">
        <v>17</v>
      </c>
      <c r="M6" s="422" t="s">
        <v>36</v>
      </c>
      <c r="N6" s="412"/>
    </row>
    <row r="7" spans="1:13" ht="18" customHeight="1">
      <c r="A7" s="263">
        <v>1</v>
      </c>
      <c r="B7" s="58" t="s">
        <v>91</v>
      </c>
      <c r="C7" s="241" t="s">
        <v>92</v>
      </c>
      <c r="D7" s="420" t="s">
        <v>324</v>
      </c>
      <c r="E7" s="75" t="s">
        <v>86</v>
      </c>
      <c r="F7" s="421" t="s">
        <v>325</v>
      </c>
      <c r="G7" s="109">
        <v>14.28</v>
      </c>
      <c r="H7" s="109">
        <v>14.32</v>
      </c>
      <c r="I7" s="109">
        <v>13.54</v>
      </c>
      <c r="J7" s="109">
        <v>14.55</v>
      </c>
      <c r="K7" s="109">
        <v>13.33</v>
      </c>
      <c r="L7" s="109" t="s">
        <v>589</v>
      </c>
      <c r="M7" s="100">
        <v>14.55</v>
      </c>
    </row>
    <row r="8" spans="1:13" ht="18" customHeight="1">
      <c r="A8" s="263">
        <v>2</v>
      </c>
      <c r="B8" s="283" t="s">
        <v>329</v>
      </c>
      <c r="C8" s="284" t="s">
        <v>330</v>
      </c>
      <c r="D8" s="371" t="s">
        <v>331</v>
      </c>
      <c r="E8" s="335" t="s">
        <v>86</v>
      </c>
      <c r="F8" s="335" t="s">
        <v>89</v>
      </c>
      <c r="G8" s="109">
        <v>13.48</v>
      </c>
      <c r="H8" s="109">
        <v>12.88</v>
      </c>
      <c r="I8" s="109">
        <v>12.28</v>
      </c>
      <c r="J8" s="109">
        <v>13.27</v>
      </c>
      <c r="K8" s="109">
        <v>13.32</v>
      </c>
      <c r="L8" s="109">
        <v>12.8</v>
      </c>
      <c r="M8" s="100">
        <v>13.48</v>
      </c>
    </row>
    <row r="9" spans="1:13" ht="18" customHeight="1">
      <c r="A9" s="263">
        <v>3</v>
      </c>
      <c r="B9" s="283" t="s">
        <v>326</v>
      </c>
      <c r="C9" s="333" t="s">
        <v>426</v>
      </c>
      <c r="D9" s="334">
        <v>35448</v>
      </c>
      <c r="E9" s="335" t="s">
        <v>422</v>
      </c>
      <c r="F9" s="335" t="s">
        <v>423</v>
      </c>
      <c r="G9" s="109">
        <v>10.49</v>
      </c>
      <c r="H9" s="109">
        <v>10.63</v>
      </c>
      <c r="I9" s="109">
        <v>10.41</v>
      </c>
      <c r="J9" s="109">
        <v>10.24</v>
      </c>
      <c r="K9" s="109" t="s">
        <v>589</v>
      </c>
      <c r="L9" s="109">
        <v>10.38</v>
      </c>
      <c r="M9" s="100">
        <v>10.63</v>
      </c>
    </row>
    <row r="10" spans="1:13" ht="18" customHeight="1">
      <c r="A10" s="263">
        <v>4</v>
      </c>
      <c r="B10" s="244" t="s">
        <v>606</v>
      </c>
      <c r="C10" s="244" t="s">
        <v>607</v>
      </c>
      <c r="D10" s="314">
        <v>36056</v>
      </c>
      <c r="E10" s="199" t="s">
        <v>83</v>
      </c>
      <c r="F10" s="319" t="s">
        <v>323</v>
      </c>
      <c r="G10" s="109" t="s">
        <v>589</v>
      </c>
      <c r="H10" s="109">
        <v>9.74</v>
      </c>
      <c r="I10" s="109">
        <v>9.22</v>
      </c>
      <c r="J10" s="109">
        <v>9.56</v>
      </c>
      <c r="K10" s="109">
        <v>9.55</v>
      </c>
      <c r="L10" s="109">
        <v>9.62</v>
      </c>
      <c r="M10" s="100">
        <v>9.74</v>
      </c>
    </row>
    <row r="11" spans="1:13" ht="18" customHeight="1">
      <c r="A11" s="263">
        <v>5</v>
      </c>
      <c r="B11" s="324" t="s">
        <v>107</v>
      </c>
      <c r="C11" s="370" t="s">
        <v>87</v>
      </c>
      <c r="D11" s="323" t="s">
        <v>180</v>
      </c>
      <c r="E11" s="220" t="s">
        <v>83</v>
      </c>
      <c r="F11" s="199" t="s">
        <v>57</v>
      </c>
      <c r="G11" s="109">
        <v>8.87</v>
      </c>
      <c r="H11" s="109">
        <v>9.38</v>
      </c>
      <c r="I11" s="109">
        <v>9.07</v>
      </c>
      <c r="J11" s="109" t="s">
        <v>589</v>
      </c>
      <c r="K11" s="109">
        <v>9.65</v>
      </c>
      <c r="L11" s="109">
        <v>9.03</v>
      </c>
      <c r="M11" s="100">
        <v>9.65</v>
      </c>
    </row>
  </sheetData>
  <sheetProtection/>
  <mergeCells count="1">
    <mergeCell ref="G5:L5"/>
  </mergeCells>
  <printOptions/>
  <pageMargins left="0.25" right="0.25" top="0.75" bottom="0.75" header="0.3" footer="0.3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I1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6.00390625" style="0" customWidth="1"/>
    <col min="2" max="2" width="10.28125" style="0" customWidth="1"/>
    <col min="3" max="3" width="14.140625" style="0" customWidth="1"/>
    <col min="4" max="4" width="10.8515625" style="0" customWidth="1"/>
    <col min="5" max="5" width="11.7109375" style="0" customWidth="1"/>
    <col min="6" max="6" width="23.00390625" style="0" customWidth="1"/>
    <col min="7" max="7" width="8.57421875" style="0" customWidth="1"/>
    <col min="8" max="8" width="8.7109375" style="0" customWidth="1"/>
  </cols>
  <sheetData>
    <row r="1" spans="1:8" ht="18.75">
      <c r="A1" s="400" t="s">
        <v>697</v>
      </c>
      <c r="B1" s="400"/>
      <c r="C1" s="400"/>
      <c r="D1" s="400"/>
      <c r="E1" s="400"/>
      <c r="F1" s="400"/>
      <c r="G1" s="232"/>
      <c r="H1" s="398" t="s">
        <v>698</v>
      </c>
    </row>
    <row r="2" spans="1:8" ht="18.75">
      <c r="A2" s="399" t="s">
        <v>696</v>
      </c>
      <c r="B2" s="399"/>
      <c r="C2" s="399"/>
      <c r="D2" s="399"/>
      <c r="E2" s="399"/>
      <c r="F2" s="399"/>
      <c r="G2" s="399"/>
      <c r="H2" s="401" t="s">
        <v>83</v>
      </c>
    </row>
    <row r="3" ht="15">
      <c r="B3" s="43"/>
    </row>
    <row r="4" spans="1:9" ht="20.25" customHeight="1">
      <c r="A4" s="336"/>
      <c r="B4" s="342"/>
      <c r="C4" s="336"/>
      <c r="D4" s="342" t="s">
        <v>717</v>
      </c>
      <c r="E4" s="342"/>
      <c r="F4" s="233"/>
      <c r="G4" s="267"/>
      <c r="H4" s="266"/>
      <c r="I4" s="266"/>
    </row>
    <row r="5" spans="1:8" ht="15">
      <c r="A5" s="47"/>
      <c r="B5" s="40"/>
      <c r="C5" s="41"/>
      <c r="D5" s="40"/>
      <c r="E5" s="42"/>
      <c r="F5" s="45"/>
      <c r="G5" s="44"/>
      <c r="H5" s="44"/>
    </row>
    <row r="6" spans="1:8" ht="15">
      <c r="A6" s="64" t="s">
        <v>0</v>
      </c>
      <c r="B6" s="65" t="s">
        <v>1</v>
      </c>
      <c r="C6" s="69" t="s">
        <v>2</v>
      </c>
      <c r="D6" s="64" t="s">
        <v>3</v>
      </c>
      <c r="E6" s="68" t="s">
        <v>4</v>
      </c>
      <c r="F6" s="71" t="s">
        <v>7</v>
      </c>
      <c r="G6" s="64" t="s">
        <v>40</v>
      </c>
      <c r="H6" s="64" t="s">
        <v>49</v>
      </c>
    </row>
    <row r="7" spans="1:8" ht="15">
      <c r="A7" s="67" t="s">
        <v>8</v>
      </c>
      <c r="B7" s="384" t="s">
        <v>436</v>
      </c>
      <c r="C7" s="385" t="s">
        <v>437</v>
      </c>
      <c r="D7" s="67" t="s">
        <v>438</v>
      </c>
      <c r="E7" s="191" t="s">
        <v>429</v>
      </c>
      <c r="F7" s="190" t="s">
        <v>439</v>
      </c>
      <c r="G7" s="67" t="s">
        <v>541</v>
      </c>
      <c r="H7" s="67" t="s">
        <v>592</v>
      </c>
    </row>
    <row r="8" spans="1:8" ht="15">
      <c r="A8" s="67" t="s">
        <v>10</v>
      </c>
      <c r="B8" s="244" t="s">
        <v>118</v>
      </c>
      <c r="C8" s="244" t="s">
        <v>166</v>
      </c>
      <c r="D8" s="122" t="s">
        <v>167</v>
      </c>
      <c r="E8" s="190" t="s">
        <v>83</v>
      </c>
      <c r="F8" s="67" t="s">
        <v>57</v>
      </c>
      <c r="G8" s="67" t="s">
        <v>545</v>
      </c>
      <c r="H8" s="67" t="s">
        <v>542</v>
      </c>
    </row>
    <row r="9" spans="1:8" ht="15">
      <c r="A9" s="67" t="s">
        <v>12</v>
      </c>
      <c r="B9" s="362" t="s">
        <v>294</v>
      </c>
      <c r="C9" s="365" t="s">
        <v>295</v>
      </c>
      <c r="D9" s="118" t="s">
        <v>296</v>
      </c>
      <c r="E9" s="190" t="s">
        <v>186</v>
      </c>
      <c r="F9" s="190" t="s">
        <v>119</v>
      </c>
      <c r="G9" s="67" t="s">
        <v>542</v>
      </c>
      <c r="H9" s="67" t="s">
        <v>593</v>
      </c>
    </row>
    <row r="10" spans="1:8" ht="15">
      <c r="A10" s="67" t="s">
        <v>14</v>
      </c>
      <c r="B10" s="362" t="s">
        <v>243</v>
      </c>
      <c r="C10" s="365" t="s">
        <v>485</v>
      </c>
      <c r="D10" s="118">
        <v>36538</v>
      </c>
      <c r="E10" s="190" t="s">
        <v>86</v>
      </c>
      <c r="F10" s="190" t="s">
        <v>89</v>
      </c>
      <c r="G10" s="67" t="s">
        <v>546</v>
      </c>
      <c r="H10" s="67" t="s">
        <v>594</v>
      </c>
    </row>
    <row r="11" spans="1:8" ht="15">
      <c r="A11" s="67" t="s">
        <v>16</v>
      </c>
      <c r="B11" s="362" t="s">
        <v>99</v>
      </c>
      <c r="C11" s="365" t="s">
        <v>100</v>
      </c>
      <c r="D11" s="118" t="s">
        <v>300</v>
      </c>
      <c r="E11" s="190" t="s">
        <v>186</v>
      </c>
      <c r="F11" s="199" t="s">
        <v>301</v>
      </c>
      <c r="G11" s="67">
        <v>13.63</v>
      </c>
      <c r="H11" s="67"/>
    </row>
    <row r="12" spans="1:8" ht="15">
      <c r="A12" s="67" t="s">
        <v>17</v>
      </c>
      <c r="B12" s="362" t="s">
        <v>297</v>
      </c>
      <c r="C12" s="365" t="s">
        <v>298</v>
      </c>
      <c r="D12" s="118" t="s">
        <v>299</v>
      </c>
      <c r="E12" s="190" t="s">
        <v>186</v>
      </c>
      <c r="F12" s="190" t="s">
        <v>192</v>
      </c>
      <c r="G12" s="67" t="s">
        <v>543</v>
      </c>
      <c r="H12" s="67"/>
    </row>
    <row r="13" spans="1:8" ht="15">
      <c r="A13" s="67" t="s">
        <v>15</v>
      </c>
      <c r="B13" s="386" t="s">
        <v>128</v>
      </c>
      <c r="C13" s="387" t="s">
        <v>302</v>
      </c>
      <c r="D13" s="135" t="s">
        <v>303</v>
      </c>
      <c r="E13" s="206" t="s">
        <v>186</v>
      </c>
      <c r="F13" s="206" t="s">
        <v>242</v>
      </c>
      <c r="G13" s="200" t="s">
        <v>539</v>
      </c>
      <c r="H13" s="67"/>
    </row>
    <row r="14" spans="1:8" ht="15">
      <c r="A14" s="67" t="s">
        <v>13</v>
      </c>
      <c r="B14" s="362" t="s">
        <v>97</v>
      </c>
      <c r="C14" s="365" t="s">
        <v>96</v>
      </c>
      <c r="D14" s="198" t="s">
        <v>337</v>
      </c>
      <c r="E14" s="190" t="s">
        <v>86</v>
      </c>
      <c r="F14" s="190" t="s">
        <v>89</v>
      </c>
      <c r="G14" s="67">
        <v>14.92</v>
      </c>
      <c r="H14" s="67"/>
    </row>
    <row r="15" spans="1:8" ht="15">
      <c r="A15" s="64"/>
      <c r="B15" s="388" t="s">
        <v>339</v>
      </c>
      <c r="C15" s="389" t="s">
        <v>340</v>
      </c>
      <c r="D15" s="390" t="s">
        <v>341</v>
      </c>
      <c r="E15" s="390" t="s">
        <v>86</v>
      </c>
      <c r="F15" s="391" t="s">
        <v>89</v>
      </c>
      <c r="G15" s="390" t="s">
        <v>547</v>
      </c>
      <c r="H15" s="390"/>
    </row>
    <row r="16" spans="1:8" ht="15">
      <c r="A16" s="67" t="s">
        <v>11</v>
      </c>
      <c r="B16" s="240" t="s">
        <v>94</v>
      </c>
      <c r="C16" s="241" t="s">
        <v>338</v>
      </c>
      <c r="D16" s="122" t="s">
        <v>337</v>
      </c>
      <c r="E16" s="190" t="s">
        <v>86</v>
      </c>
      <c r="F16" s="199" t="s">
        <v>89</v>
      </c>
      <c r="G16" s="67" t="s">
        <v>548</v>
      </c>
      <c r="H16" s="67"/>
    </row>
    <row r="17" spans="1:8" ht="15">
      <c r="A17" s="67" t="s">
        <v>19</v>
      </c>
      <c r="B17" s="362" t="s">
        <v>342</v>
      </c>
      <c r="C17" s="365" t="s">
        <v>343</v>
      </c>
      <c r="D17" s="118" t="s">
        <v>344</v>
      </c>
      <c r="E17" s="190" t="s">
        <v>86</v>
      </c>
      <c r="F17" s="190" t="s">
        <v>89</v>
      </c>
      <c r="G17" s="67" t="s">
        <v>544</v>
      </c>
      <c r="H17" s="67"/>
    </row>
    <row r="18" spans="1:8" ht="15">
      <c r="A18" s="67" t="s">
        <v>9</v>
      </c>
      <c r="B18" s="362" t="s">
        <v>105</v>
      </c>
      <c r="C18" s="365" t="s">
        <v>50</v>
      </c>
      <c r="D18" s="118" t="s">
        <v>62</v>
      </c>
      <c r="E18" s="190" t="s">
        <v>83</v>
      </c>
      <c r="F18" s="190" t="s">
        <v>57</v>
      </c>
      <c r="G18" s="67" t="s">
        <v>554</v>
      </c>
      <c r="H18" s="67"/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1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7109375" style="232" customWidth="1"/>
    <col min="2" max="2" width="11.00390625" style="232" customWidth="1"/>
    <col min="3" max="3" width="15.421875" style="232" customWidth="1"/>
    <col min="4" max="4" width="12.421875" style="232" customWidth="1"/>
    <col min="5" max="5" width="11.421875" style="232" customWidth="1"/>
    <col min="6" max="6" width="22.8515625" style="232" customWidth="1"/>
    <col min="7" max="7" width="12.140625" style="232" customWidth="1"/>
    <col min="8" max="8" width="5.421875" style="0" customWidth="1"/>
  </cols>
  <sheetData>
    <row r="1" spans="1:8" ht="18.75">
      <c r="A1" s="400" t="s">
        <v>697</v>
      </c>
      <c r="B1" s="400"/>
      <c r="C1" s="400"/>
      <c r="D1" s="400"/>
      <c r="E1" s="400"/>
      <c r="F1" s="400"/>
      <c r="G1" s="398" t="s">
        <v>698</v>
      </c>
      <c r="H1" s="232"/>
    </row>
    <row r="2" spans="1:8" ht="18.75">
      <c r="A2" s="399" t="s">
        <v>696</v>
      </c>
      <c r="B2" s="399"/>
      <c r="C2" s="399"/>
      <c r="D2" s="399"/>
      <c r="E2" s="399"/>
      <c r="F2" s="399"/>
      <c r="G2" s="401" t="s">
        <v>83</v>
      </c>
      <c r="H2" s="232"/>
    </row>
    <row r="3" spans="1:7" ht="18.75">
      <c r="A3" s="304"/>
      <c r="B3" s="215"/>
      <c r="C3" s="216"/>
      <c r="D3" s="215"/>
      <c r="E3" s="215"/>
      <c r="F3" s="217"/>
      <c r="G3" s="216"/>
    </row>
    <row r="4" spans="1:9" ht="20.25" customHeight="1">
      <c r="A4" s="336"/>
      <c r="B4" s="342"/>
      <c r="C4" s="336"/>
      <c r="D4" s="342" t="s">
        <v>718</v>
      </c>
      <c r="E4" s="342"/>
      <c r="F4" s="233"/>
      <c r="G4" s="267"/>
      <c r="H4" s="266"/>
      <c r="I4" s="266"/>
    </row>
    <row r="5" spans="1:7" ht="15">
      <c r="A5" s="215"/>
      <c r="B5" s="215"/>
      <c r="C5" s="216"/>
      <c r="D5" s="269"/>
      <c r="E5" s="269"/>
      <c r="F5" s="217"/>
      <c r="G5" s="216"/>
    </row>
    <row r="6" spans="1:7" ht="15">
      <c r="A6" s="305" t="s">
        <v>0</v>
      </c>
      <c r="B6" s="306" t="s">
        <v>1</v>
      </c>
      <c r="C6" s="307" t="s">
        <v>2</v>
      </c>
      <c r="D6" s="305" t="s">
        <v>3</v>
      </c>
      <c r="E6" s="305" t="s">
        <v>4</v>
      </c>
      <c r="F6" s="308" t="s">
        <v>7</v>
      </c>
      <c r="G6" s="305" t="s">
        <v>5</v>
      </c>
    </row>
    <row r="7" spans="1:7" ht="15">
      <c r="A7" s="309" t="s">
        <v>8</v>
      </c>
      <c r="B7" s="205" t="s">
        <v>332</v>
      </c>
      <c r="C7" s="271" t="s">
        <v>333</v>
      </c>
      <c r="D7" s="251" t="s">
        <v>334</v>
      </c>
      <c r="E7" s="205" t="s">
        <v>86</v>
      </c>
      <c r="F7" s="205" t="s">
        <v>310</v>
      </c>
      <c r="G7" s="313" t="s">
        <v>656</v>
      </c>
    </row>
    <row r="8" spans="1:7" ht="15">
      <c r="A8" s="309" t="s">
        <v>10</v>
      </c>
      <c r="B8" s="199" t="s">
        <v>105</v>
      </c>
      <c r="C8" s="199" t="s">
        <v>50</v>
      </c>
      <c r="D8" s="314" t="s">
        <v>62</v>
      </c>
      <c r="E8" s="199" t="s">
        <v>83</v>
      </c>
      <c r="F8" s="199" t="s">
        <v>590</v>
      </c>
      <c r="G8" s="310" t="s">
        <v>653</v>
      </c>
    </row>
    <row r="9" spans="1:7" ht="15">
      <c r="A9" s="309" t="s">
        <v>12</v>
      </c>
      <c r="B9" s="205" t="s">
        <v>304</v>
      </c>
      <c r="C9" s="199" t="s">
        <v>217</v>
      </c>
      <c r="D9" s="251" t="s">
        <v>305</v>
      </c>
      <c r="E9" s="205" t="s">
        <v>186</v>
      </c>
      <c r="F9" s="205" t="s">
        <v>242</v>
      </c>
      <c r="G9" s="310" t="s">
        <v>654</v>
      </c>
    </row>
    <row r="10" spans="1:7" ht="15">
      <c r="A10" s="309" t="s">
        <v>14</v>
      </c>
      <c r="B10" s="199" t="s">
        <v>128</v>
      </c>
      <c r="C10" s="199" t="s">
        <v>302</v>
      </c>
      <c r="D10" s="314" t="s">
        <v>303</v>
      </c>
      <c r="E10" s="199" t="s">
        <v>186</v>
      </c>
      <c r="F10" s="220" t="s">
        <v>242</v>
      </c>
      <c r="G10" s="311">
        <v>29.39</v>
      </c>
    </row>
    <row r="11" spans="1:7" ht="15">
      <c r="A11" s="309" t="s">
        <v>16</v>
      </c>
      <c r="B11" s="205" t="s">
        <v>339</v>
      </c>
      <c r="C11" s="199" t="s">
        <v>340</v>
      </c>
      <c r="D11" s="251" t="s">
        <v>341</v>
      </c>
      <c r="E11" s="205" t="s">
        <v>86</v>
      </c>
      <c r="F11" s="205" t="s">
        <v>89</v>
      </c>
      <c r="G11" s="310" t="s">
        <v>657</v>
      </c>
    </row>
    <row r="12" spans="1:7" ht="15">
      <c r="A12" s="309" t="s">
        <v>17</v>
      </c>
      <c r="B12" s="205" t="s">
        <v>440</v>
      </c>
      <c r="C12" s="199" t="s">
        <v>441</v>
      </c>
      <c r="D12" s="251" t="s">
        <v>442</v>
      </c>
      <c r="E12" s="205" t="s">
        <v>429</v>
      </c>
      <c r="F12" s="205" t="s">
        <v>435</v>
      </c>
      <c r="G12" s="310" t="s">
        <v>658</v>
      </c>
    </row>
    <row r="13" spans="1:14" ht="15">
      <c r="A13" s="309" t="s">
        <v>15</v>
      </c>
      <c r="B13" s="220" t="s">
        <v>294</v>
      </c>
      <c r="C13" s="220" t="s">
        <v>295</v>
      </c>
      <c r="D13" s="219" t="s">
        <v>296</v>
      </c>
      <c r="E13" s="220" t="s">
        <v>186</v>
      </c>
      <c r="F13" s="199" t="s">
        <v>119</v>
      </c>
      <c r="G13" s="310" t="s">
        <v>554</v>
      </c>
      <c r="J13" s="269"/>
      <c r="K13" s="269"/>
      <c r="L13" s="269"/>
      <c r="M13" s="269"/>
      <c r="N13" s="232"/>
    </row>
    <row r="14" spans="1:7" ht="15">
      <c r="A14" s="309" t="s">
        <v>13</v>
      </c>
      <c r="B14" s="199" t="s">
        <v>118</v>
      </c>
      <c r="C14" s="199" t="s">
        <v>166</v>
      </c>
      <c r="D14" s="222" t="s">
        <v>167</v>
      </c>
      <c r="E14" s="199" t="s">
        <v>83</v>
      </c>
      <c r="F14" s="199" t="s">
        <v>57</v>
      </c>
      <c r="G14" s="310" t="s">
        <v>554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I13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13.28125" style="0" customWidth="1"/>
    <col min="3" max="3" width="12.00390625" style="0" customWidth="1"/>
    <col min="4" max="4" width="11.140625" style="0" customWidth="1"/>
    <col min="5" max="5" width="11.57421875" style="0" customWidth="1"/>
    <col min="6" max="6" width="20.57421875" style="0" customWidth="1"/>
    <col min="7" max="7" width="10.28125" style="0" customWidth="1"/>
  </cols>
  <sheetData>
    <row r="1" spans="1:8" ht="18.75">
      <c r="A1" s="400" t="s">
        <v>697</v>
      </c>
      <c r="B1" s="400"/>
      <c r="C1" s="400"/>
      <c r="D1" s="400"/>
      <c r="E1" s="400"/>
      <c r="F1" s="400"/>
      <c r="G1" s="398" t="s">
        <v>698</v>
      </c>
      <c r="H1" s="232"/>
    </row>
    <row r="2" spans="1:8" ht="18.75">
      <c r="A2" s="399" t="s">
        <v>696</v>
      </c>
      <c r="B2" s="399"/>
      <c r="C2" s="399"/>
      <c r="D2" s="399"/>
      <c r="E2" s="399"/>
      <c r="F2" s="399"/>
      <c r="G2" s="402" t="s">
        <v>83</v>
      </c>
      <c r="H2" s="232"/>
    </row>
    <row r="4" spans="1:9" ht="20.25" customHeight="1">
      <c r="A4" s="336"/>
      <c r="B4" s="342"/>
      <c r="C4" s="336"/>
      <c r="D4" s="342" t="s">
        <v>719</v>
      </c>
      <c r="E4" s="342"/>
      <c r="F4" s="233"/>
      <c r="G4" s="267"/>
      <c r="H4" s="266"/>
      <c r="I4" s="266"/>
    </row>
    <row r="6" spans="1:7" ht="15">
      <c r="A6" s="339" t="s">
        <v>0</v>
      </c>
      <c r="B6" s="339" t="s">
        <v>1</v>
      </c>
      <c r="C6" s="339" t="s">
        <v>2</v>
      </c>
      <c r="D6" s="339" t="s">
        <v>3</v>
      </c>
      <c r="E6" s="339" t="s">
        <v>4</v>
      </c>
      <c r="F6" s="339" t="s">
        <v>7</v>
      </c>
      <c r="G6" s="339" t="s">
        <v>5</v>
      </c>
    </row>
    <row r="7" spans="1:7" ht="15">
      <c r="A7" s="143">
        <v>1</v>
      </c>
      <c r="B7" s="338" t="s">
        <v>107</v>
      </c>
      <c r="C7" s="338" t="s">
        <v>335</v>
      </c>
      <c r="D7" s="338" t="s">
        <v>336</v>
      </c>
      <c r="E7" s="338" t="s">
        <v>86</v>
      </c>
      <c r="F7" s="338" t="s">
        <v>325</v>
      </c>
      <c r="G7" s="143" t="s">
        <v>623</v>
      </c>
    </row>
    <row r="8" spans="1:7" ht="15">
      <c r="A8" s="143">
        <v>2</v>
      </c>
      <c r="B8" s="338" t="s">
        <v>443</v>
      </c>
      <c r="C8" s="338" t="s">
        <v>444</v>
      </c>
      <c r="D8" s="340">
        <v>37067</v>
      </c>
      <c r="E8" s="338" t="s">
        <v>429</v>
      </c>
      <c r="F8" s="338" t="s">
        <v>430</v>
      </c>
      <c r="G8" s="143" t="s">
        <v>626</v>
      </c>
    </row>
    <row r="9" spans="1:7" ht="15">
      <c r="A9" s="143">
        <v>3</v>
      </c>
      <c r="B9" s="338" t="s">
        <v>433</v>
      </c>
      <c r="C9" s="338" t="s">
        <v>434</v>
      </c>
      <c r="D9" s="340">
        <v>37680</v>
      </c>
      <c r="E9" s="338" t="s">
        <v>429</v>
      </c>
      <c r="F9" s="338" t="s">
        <v>435</v>
      </c>
      <c r="G9" s="143" t="s">
        <v>627</v>
      </c>
    </row>
    <row r="10" spans="1:7" ht="15">
      <c r="A10" s="143">
        <v>4</v>
      </c>
      <c r="B10" s="338" t="s">
        <v>97</v>
      </c>
      <c r="C10" s="338" t="s">
        <v>96</v>
      </c>
      <c r="D10" s="338" t="s">
        <v>337</v>
      </c>
      <c r="E10" s="338" t="s">
        <v>86</v>
      </c>
      <c r="F10" s="338" t="s">
        <v>89</v>
      </c>
      <c r="G10" s="143" t="s">
        <v>628</v>
      </c>
    </row>
    <row r="11" spans="1:7" ht="15">
      <c r="A11" s="143">
        <v>5</v>
      </c>
      <c r="B11" s="338" t="s">
        <v>342</v>
      </c>
      <c r="C11" s="338" t="s">
        <v>343</v>
      </c>
      <c r="D11" s="338" t="s">
        <v>344</v>
      </c>
      <c r="E11" s="338" t="s">
        <v>86</v>
      </c>
      <c r="F11" s="338" t="s">
        <v>89</v>
      </c>
      <c r="G11" s="143" t="s">
        <v>629</v>
      </c>
    </row>
    <row r="12" spans="1:7" ht="15">
      <c r="A12" s="143">
        <v>6</v>
      </c>
      <c r="B12" s="338" t="s">
        <v>94</v>
      </c>
      <c r="C12" s="338" t="s">
        <v>338</v>
      </c>
      <c r="D12" s="338" t="s">
        <v>337</v>
      </c>
      <c r="E12" s="338" t="s">
        <v>86</v>
      </c>
      <c r="F12" s="338" t="s">
        <v>89</v>
      </c>
      <c r="G12" s="143" t="s">
        <v>630</v>
      </c>
    </row>
    <row r="13" spans="1:7" ht="15">
      <c r="A13" s="143">
        <v>7</v>
      </c>
      <c r="B13" s="338" t="s">
        <v>440</v>
      </c>
      <c r="C13" s="338" t="s">
        <v>441</v>
      </c>
      <c r="D13" s="338" t="s">
        <v>442</v>
      </c>
      <c r="E13" s="338" t="s">
        <v>429</v>
      </c>
      <c r="F13" s="338" t="s">
        <v>435</v>
      </c>
      <c r="G13" s="143" t="s">
        <v>631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I10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6.57421875" style="268" customWidth="1"/>
    <col min="2" max="2" width="12.421875" style="268" customWidth="1"/>
    <col min="3" max="3" width="14.28125" style="268" customWidth="1"/>
    <col min="4" max="4" width="11.140625" style="268" customWidth="1"/>
    <col min="5" max="5" width="12.57421875" style="268" customWidth="1"/>
    <col min="6" max="6" width="23.7109375" style="268" customWidth="1"/>
    <col min="7" max="7" width="13.421875" style="268" customWidth="1"/>
  </cols>
  <sheetData>
    <row r="1" spans="1:8" ht="18.75">
      <c r="A1" s="400" t="s">
        <v>697</v>
      </c>
      <c r="B1" s="400"/>
      <c r="C1" s="400"/>
      <c r="D1" s="400"/>
      <c r="E1" s="400"/>
      <c r="F1" s="400"/>
      <c r="G1" s="398" t="s">
        <v>698</v>
      </c>
      <c r="H1" s="232"/>
    </row>
    <row r="2" spans="1:8" ht="18.75">
      <c r="A2" s="399" t="s">
        <v>696</v>
      </c>
      <c r="B2" s="399"/>
      <c r="C2" s="399"/>
      <c r="D2" s="399"/>
      <c r="E2" s="399"/>
      <c r="F2" s="399"/>
      <c r="G2" s="401" t="s">
        <v>83</v>
      </c>
      <c r="H2" s="232"/>
    </row>
    <row r="3" spans="1:7" ht="18.75">
      <c r="A3" s="302"/>
      <c r="B3" s="274"/>
      <c r="C3" s="274"/>
      <c r="D3" s="274"/>
      <c r="E3" s="295"/>
      <c r="F3" s="233"/>
      <c r="G3" s="274"/>
    </row>
    <row r="4" spans="1:9" ht="20.25" customHeight="1">
      <c r="A4" s="336"/>
      <c r="B4" s="342"/>
      <c r="C4" s="336"/>
      <c r="D4" s="342" t="s">
        <v>720</v>
      </c>
      <c r="E4" s="342"/>
      <c r="F4" s="233"/>
      <c r="G4" s="267"/>
      <c r="H4" s="266"/>
      <c r="I4" s="266"/>
    </row>
    <row r="5" spans="1:7" ht="15">
      <c r="A5" s="274"/>
      <c r="B5" s="274"/>
      <c r="C5" s="274"/>
      <c r="D5" s="274"/>
      <c r="E5" s="274"/>
      <c r="F5" s="294"/>
      <c r="G5" s="274"/>
    </row>
    <row r="6" spans="1:7" s="185" customFormat="1" ht="15">
      <c r="A6" s="275" t="s">
        <v>0</v>
      </c>
      <c r="B6" s="296" t="s">
        <v>1</v>
      </c>
      <c r="C6" s="297" t="s">
        <v>2</v>
      </c>
      <c r="D6" s="275" t="s">
        <v>3</v>
      </c>
      <c r="E6" s="275" t="s">
        <v>4</v>
      </c>
      <c r="F6" s="298" t="s">
        <v>7</v>
      </c>
      <c r="G6" s="275" t="s">
        <v>5</v>
      </c>
    </row>
    <row r="7" spans="1:7" ht="15">
      <c r="A7" s="276" t="s">
        <v>8</v>
      </c>
      <c r="B7" s="238" t="s">
        <v>99</v>
      </c>
      <c r="C7" s="239" t="s">
        <v>100</v>
      </c>
      <c r="D7" s="230" t="s">
        <v>300</v>
      </c>
      <c r="E7" s="224" t="s">
        <v>186</v>
      </c>
      <c r="F7" s="205" t="s">
        <v>301</v>
      </c>
      <c r="G7" s="299" t="s">
        <v>571</v>
      </c>
    </row>
    <row r="8" spans="1:7" ht="15">
      <c r="A8" s="276" t="s">
        <v>10</v>
      </c>
      <c r="B8" s="238" t="s">
        <v>297</v>
      </c>
      <c r="C8" s="239" t="s">
        <v>298</v>
      </c>
      <c r="D8" s="223" t="s">
        <v>299</v>
      </c>
      <c r="E8" s="224" t="s">
        <v>186</v>
      </c>
      <c r="F8" s="299" t="s">
        <v>192</v>
      </c>
      <c r="G8" s="299" t="s">
        <v>572</v>
      </c>
    </row>
    <row r="9" spans="1:7" ht="15">
      <c r="A9" s="276" t="s">
        <v>12</v>
      </c>
      <c r="B9" s="240" t="s">
        <v>128</v>
      </c>
      <c r="C9" s="241" t="s">
        <v>133</v>
      </c>
      <c r="D9" s="281" t="s">
        <v>134</v>
      </c>
      <c r="E9" s="205" t="s">
        <v>186</v>
      </c>
      <c r="F9" s="205" t="s">
        <v>226</v>
      </c>
      <c r="G9" s="299" t="s">
        <v>573</v>
      </c>
    </row>
    <row r="10" spans="1:7" ht="15">
      <c r="A10" s="276" t="s">
        <v>14</v>
      </c>
      <c r="B10" s="240" t="s">
        <v>243</v>
      </c>
      <c r="C10" s="241" t="s">
        <v>485</v>
      </c>
      <c r="D10" s="281">
        <v>36538</v>
      </c>
      <c r="E10" s="205" t="s">
        <v>86</v>
      </c>
      <c r="F10" s="205" t="s">
        <v>89</v>
      </c>
      <c r="G10" s="299" t="s">
        <v>574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15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0.00390625" style="268" customWidth="1"/>
    <col min="2" max="2" width="12.57421875" style="268" customWidth="1"/>
    <col min="3" max="3" width="12.7109375" style="268" customWidth="1"/>
    <col min="4" max="4" width="9.57421875" style="268" customWidth="1"/>
    <col min="5" max="5" width="11.00390625" style="268" customWidth="1"/>
    <col min="6" max="6" width="20.7109375" style="268" customWidth="1"/>
    <col min="7" max="7" width="6.28125" style="0" customWidth="1"/>
    <col min="8" max="8" width="6.140625" style="0" customWidth="1"/>
    <col min="9" max="9" width="6.421875" style="0" customWidth="1"/>
    <col min="10" max="10" width="6.140625" style="0" customWidth="1"/>
    <col min="11" max="11" width="6.00390625" style="0" customWidth="1"/>
    <col min="12" max="12" width="6.57421875" style="0" customWidth="1"/>
    <col min="13" max="13" width="11.57421875" style="0" customWidth="1"/>
  </cols>
  <sheetData>
    <row r="1" spans="1:13" ht="18.75">
      <c r="A1" s="400" t="s">
        <v>697</v>
      </c>
      <c r="B1" s="400"/>
      <c r="C1" s="400"/>
      <c r="D1" s="400"/>
      <c r="E1" s="400"/>
      <c r="F1" s="400"/>
      <c r="G1" s="232"/>
      <c r="H1" s="232"/>
      <c r="M1" s="398" t="s">
        <v>698</v>
      </c>
    </row>
    <row r="2" spans="1:13" ht="18.75">
      <c r="A2" s="399" t="s">
        <v>696</v>
      </c>
      <c r="B2" s="399"/>
      <c r="C2" s="399"/>
      <c r="D2" s="399"/>
      <c r="E2" s="399"/>
      <c r="F2" s="399"/>
      <c r="G2" s="399"/>
      <c r="H2" s="232"/>
      <c r="M2" s="401" t="s">
        <v>83</v>
      </c>
    </row>
    <row r="3" spans="1:13" ht="18.75">
      <c r="A3" s="291"/>
      <c r="B3" s="252"/>
      <c r="C3" s="252"/>
      <c r="D3" s="252"/>
      <c r="E3" s="252"/>
      <c r="F3" s="252"/>
      <c r="G3" s="42"/>
      <c r="H3" s="45"/>
      <c r="I3" s="46"/>
      <c r="J3" s="46"/>
      <c r="K3" s="46"/>
      <c r="L3" s="46"/>
      <c r="M3" s="46"/>
    </row>
    <row r="4" spans="1:9" ht="20.25" customHeight="1">
      <c r="A4" s="336"/>
      <c r="B4" s="342"/>
      <c r="C4" s="336"/>
      <c r="D4" s="342" t="s">
        <v>721</v>
      </c>
      <c r="E4" s="342"/>
      <c r="F4" s="233"/>
      <c r="G4" s="267"/>
      <c r="H4" s="266"/>
      <c r="I4" s="266"/>
    </row>
    <row r="5" spans="1:13" ht="15.75" thickBot="1">
      <c r="A5" s="255"/>
      <c r="B5" s="255"/>
      <c r="C5" s="255"/>
      <c r="D5" s="256"/>
      <c r="E5" s="257"/>
      <c r="F5" s="255"/>
      <c r="G5" s="461" t="s">
        <v>38</v>
      </c>
      <c r="H5" s="462"/>
      <c r="I5" s="462"/>
      <c r="J5" s="462"/>
      <c r="K5" s="462"/>
      <c r="L5" s="463"/>
      <c r="M5" s="62"/>
    </row>
    <row r="6" spans="1:14" s="185" customFormat="1" ht="15.75" thickBot="1">
      <c r="A6" s="279" t="s">
        <v>67</v>
      </c>
      <c r="B6" s="258" t="s">
        <v>1</v>
      </c>
      <c r="C6" s="259" t="s">
        <v>2</v>
      </c>
      <c r="D6" s="260" t="s">
        <v>26</v>
      </c>
      <c r="E6" s="261" t="s">
        <v>39</v>
      </c>
      <c r="F6" s="254" t="s">
        <v>27</v>
      </c>
      <c r="G6" s="423">
        <v>1</v>
      </c>
      <c r="H6" s="424">
        <v>2</v>
      </c>
      <c r="I6" s="424">
        <v>3</v>
      </c>
      <c r="J6" s="425">
        <v>4</v>
      </c>
      <c r="K6" s="424">
        <v>5</v>
      </c>
      <c r="L6" s="426">
        <v>6</v>
      </c>
      <c r="M6" s="422" t="s">
        <v>5</v>
      </c>
      <c r="N6" s="430"/>
    </row>
    <row r="7" spans="1:13" ht="19.5" customHeight="1">
      <c r="A7" s="263">
        <f>SUM(A6,1)</f>
        <v>1</v>
      </c>
      <c r="B7" s="248" t="s">
        <v>332</v>
      </c>
      <c r="C7" s="292" t="s">
        <v>333</v>
      </c>
      <c r="D7" s="251" t="s">
        <v>334</v>
      </c>
      <c r="E7" s="205" t="s">
        <v>86</v>
      </c>
      <c r="F7" s="205" t="s">
        <v>310</v>
      </c>
      <c r="G7" s="109">
        <v>6.02</v>
      </c>
      <c r="H7" s="109">
        <v>6.5</v>
      </c>
      <c r="I7" s="109">
        <v>6.5</v>
      </c>
      <c r="J7" s="109">
        <v>6.39</v>
      </c>
      <c r="K7" s="109" t="s">
        <v>589</v>
      </c>
      <c r="L7" s="109">
        <v>6.63</v>
      </c>
      <c r="M7" s="100">
        <v>6.63</v>
      </c>
    </row>
    <row r="8" spans="1:13" ht="19.5" customHeight="1">
      <c r="A8" s="263">
        <f>SUM(A7,1)</f>
        <v>2</v>
      </c>
      <c r="B8" s="76" t="s">
        <v>436</v>
      </c>
      <c r="C8" s="243" t="s">
        <v>437</v>
      </c>
      <c r="D8" s="231" t="s">
        <v>438</v>
      </c>
      <c r="E8" s="205" t="s">
        <v>429</v>
      </c>
      <c r="F8" s="205" t="s">
        <v>439</v>
      </c>
      <c r="G8" s="109">
        <v>5.86</v>
      </c>
      <c r="H8" s="109">
        <v>5.84</v>
      </c>
      <c r="I8" s="109">
        <v>5.74</v>
      </c>
      <c r="J8" s="109">
        <v>6.09</v>
      </c>
      <c r="K8" s="109" t="s">
        <v>589</v>
      </c>
      <c r="L8" s="109">
        <v>5.76</v>
      </c>
      <c r="M8" s="100">
        <v>6.09</v>
      </c>
    </row>
    <row r="9" spans="1:13" ht="19.5" customHeight="1">
      <c r="A9" s="263">
        <f>SUM(A8,1)</f>
        <v>3</v>
      </c>
      <c r="B9" s="248" t="s">
        <v>51</v>
      </c>
      <c r="C9" s="292" t="s">
        <v>64</v>
      </c>
      <c r="D9" s="251" t="s">
        <v>58</v>
      </c>
      <c r="E9" s="205" t="s">
        <v>83</v>
      </c>
      <c r="F9" s="205" t="s">
        <v>57</v>
      </c>
      <c r="G9" s="109" t="s">
        <v>588</v>
      </c>
      <c r="H9" s="109" t="s">
        <v>588</v>
      </c>
      <c r="I9" s="109">
        <v>5.48</v>
      </c>
      <c r="J9" s="109">
        <v>5.5</v>
      </c>
      <c r="K9" s="109">
        <v>5.43</v>
      </c>
      <c r="L9" s="109">
        <v>5.63</v>
      </c>
      <c r="M9" s="100">
        <v>5.63</v>
      </c>
    </row>
    <row r="10" spans="1:13" ht="19.5" customHeight="1">
      <c r="A10" s="263">
        <f>SUM(A9,1)</f>
        <v>4</v>
      </c>
      <c r="B10" s="240" t="s">
        <v>105</v>
      </c>
      <c r="C10" s="241" t="s">
        <v>50</v>
      </c>
      <c r="D10" s="226" t="s">
        <v>62</v>
      </c>
      <c r="E10" s="205" t="s">
        <v>83</v>
      </c>
      <c r="F10" s="205" t="s">
        <v>57</v>
      </c>
      <c r="G10" s="109">
        <v>5.38</v>
      </c>
      <c r="H10" s="109">
        <v>5.22</v>
      </c>
      <c r="I10" s="109">
        <v>5.5</v>
      </c>
      <c r="J10" s="109">
        <v>5.48</v>
      </c>
      <c r="K10" s="109">
        <v>5.55</v>
      </c>
      <c r="L10" s="109">
        <v>5.25</v>
      </c>
      <c r="M10" s="100">
        <v>5.55</v>
      </c>
    </row>
    <row r="11" spans="1:13" ht="19.5" customHeight="1">
      <c r="A11" s="263">
        <v>5</v>
      </c>
      <c r="B11" s="240" t="s">
        <v>304</v>
      </c>
      <c r="C11" s="241" t="s">
        <v>217</v>
      </c>
      <c r="D11" s="226" t="s">
        <v>305</v>
      </c>
      <c r="E11" s="205" t="s">
        <v>186</v>
      </c>
      <c r="F11" s="205" t="s">
        <v>242</v>
      </c>
      <c r="G11" s="109">
        <v>5.07</v>
      </c>
      <c r="H11" s="109">
        <v>5.04</v>
      </c>
      <c r="I11" s="109">
        <v>3.65</v>
      </c>
      <c r="J11" s="109">
        <v>5.24</v>
      </c>
      <c r="K11" s="109" t="s">
        <v>588</v>
      </c>
      <c r="L11" s="109">
        <v>5.2</v>
      </c>
      <c r="M11" s="100">
        <v>5.24</v>
      </c>
    </row>
    <row r="12" spans="1:13" ht="19.5" customHeight="1">
      <c r="A12" s="263">
        <v>6</v>
      </c>
      <c r="B12" s="248" t="s">
        <v>672</v>
      </c>
      <c r="C12" s="292" t="s">
        <v>673</v>
      </c>
      <c r="D12" s="251" t="s">
        <v>674</v>
      </c>
      <c r="E12" s="205" t="s">
        <v>83</v>
      </c>
      <c r="F12" s="205" t="s">
        <v>323</v>
      </c>
      <c r="G12" s="109">
        <v>4.78</v>
      </c>
      <c r="H12" s="109" t="s">
        <v>588</v>
      </c>
      <c r="I12" s="109">
        <v>4.8</v>
      </c>
      <c r="J12" s="109">
        <v>5.07</v>
      </c>
      <c r="K12" s="109" t="s">
        <v>588</v>
      </c>
      <c r="L12" s="109" t="s">
        <v>588</v>
      </c>
      <c r="M12" s="100">
        <v>5.07</v>
      </c>
    </row>
    <row r="13" spans="1:13" ht="19.5" customHeight="1">
      <c r="A13" s="263">
        <f>SUM(A12,1)</f>
        <v>7</v>
      </c>
      <c r="B13" s="248" t="s">
        <v>675</v>
      </c>
      <c r="C13" s="292" t="s">
        <v>676</v>
      </c>
      <c r="D13" s="251" t="s">
        <v>677</v>
      </c>
      <c r="E13" s="205" t="s">
        <v>83</v>
      </c>
      <c r="F13" s="205" t="s">
        <v>323</v>
      </c>
      <c r="G13" s="109" t="s">
        <v>588</v>
      </c>
      <c r="H13" s="109">
        <v>4.44</v>
      </c>
      <c r="I13" s="109">
        <v>4.2</v>
      </c>
      <c r="J13" s="109">
        <v>4.25</v>
      </c>
      <c r="K13" s="109">
        <v>4.27</v>
      </c>
      <c r="L13" s="109">
        <v>4.29</v>
      </c>
      <c r="M13" s="100">
        <v>4.44</v>
      </c>
    </row>
    <row r="14" spans="1:13" ht="19.5" customHeight="1">
      <c r="A14" s="263">
        <f>SUM(A13,1)</f>
        <v>8</v>
      </c>
      <c r="B14" s="240" t="s">
        <v>128</v>
      </c>
      <c r="C14" s="241" t="s">
        <v>690</v>
      </c>
      <c r="D14" s="226"/>
      <c r="E14" s="205" t="s">
        <v>83</v>
      </c>
      <c r="F14" s="205" t="s">
        <v>57</v>
      </c>
      <c r="G14" s="109" t="s">
        <v>588</v>
      </c>
      <c r="H14" s="109" t="s">
        <v>588</v>
      </c>
      <c r="I14" s="109">
        <v>3.6</v>
      </c>
      <c r="J14" s="109">
        <v>4</v>
      </c>
      <c r="K14" s="109" t="s">
        <v>588</v>
      </c>
      <c r="L14" s="109" t="s">
        <v>588</v>
      </c>
      <c r="M14" s="100">
        <v>4</v>
      </c>
    </row>
    <row r="15" spans="1:13" ht="19.5" customHeight="1">
      <c r="A15" s="263">
        <f>SUM(A14,1)</f>
        <v>9</v>
      </c>
      <c r="B15" s="240" t="s">
        <v>88</v>
      </c>
      <c r="C15" s="241" t="s">
        <v>363</v>
      </c>
      <c r="D15" s="226" t="s">
        <v>364</v>
      </c>
      <c r="E15" s="205" t="s">
        <v>86</v>
      </c>
      <c r="F15" s="205" t="s">
        <v>314</v>
      </c>
      <c r="G15" s="109" t="s">
        <v>588</v>
      </c>
      <c r="H15" s="109" t="s">
        <v>588</v>
      </c>
      <c r="I15" s="109" t="s">
        <v>588</v>
      </c>
      <c r="J15" s="109"/>
      <c r="K15" s="109"/>
      <c r="L15" s="109"/>
      <c r="M15" s="100" t="s">
        <v>669</v>
      </c>
    </row>
  </sheetData>
  <sheetProtection/>
  <mergeCells count="1">
    <mergeCell ref="G5:L5"/>
  </mergeCells>
  <printOptions/>
  <pageMargins left="0.25" right="0.25" top="0.75" bottom="0.75" header="0.3" footer="0.3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AI21"/>
  <sheetViews>
    <sheetView zoomScalePageLayoutView="0" workbookViewId="0" topLeftCell="A1">
      <selection activeCell="A6" sqref="A6:A7"/>
    </sheetView>
  </sheetViews>
  <sheetFormatPr defaultColWidth="9.140625" defaultRowHeight="15"/>
  <cols>
    <col min="1" max="1" width="9.7109375" style="232" customWidth="1"/>
    <col min="2" max="2" width="9.140625" style="232" hidden="1" customWidth="1"/>
    <col min="3" max="3" width="10.421875" style="232" customWidth="1"/>
    <col min="4" max="4" width="13.57421875" style="232" customWidth="1"/>
    <col min="5" max="6" width="9.140625" style="232" customWidth="1"/>
    <col min="7" max="7" width="16.140625" style="232" customWidth="1"/>
    <col min="8" max="28" width="2.421875" style="232" customWidth="1"/>
    <col min="29" max="29" width="0.2890625" style="232" hidden="1" customWidth="1"/>
    <col min="30" max="30" width="2.421875" style="232" hidden="1" customWidth="1"/>
    <col min="31" max="31" width="2.140625" style="232" hidden="1" customWidth="1"/>
    <col min="32" max="34" width="2.421875" style="232" hidden="1" customWidth="1"/>
    <col min="35" max="35" width="8.28125" style="232" customWidth="1"/>
  </cols>
  <sheetData>
    <row r="1" spans="1:35" ht="18.75">
      <c r="A1" s="400" t="s">
        <v>697</v>
      </c>
      <c r="B1" s="400"/>
      <c r="C1" s="400"/>
      <c r="D1" s="400"/>
      <c r="E1" s="400"/>
      <c r="F1" s="400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 s="398" t="s">
        <v>698</v>
      </c>
    </row>
    <row r="2" spans="1:35" ht="18.75">
      <c r="A2" s="399" t="s">
        <v>696</v>
      </c>
      <c r="B2" s="399"/>
      <c r="C2" s="399"/>
      <c r="D2" s="399"/>
      <c r="E2" s="399"/>
      <c r="F2" s="399"/>
      <c r="G2" s="399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 s="401" t="s">
        <v>83</v>
      </c>
    </row>
    <row r="3" spans="1:35" ht="18.75">
      <c r="A3" s="280"/>
      <c r="B3" s="252"/>
      <c r="C3" s="253"/>
      <c r="D3" s="252"/>
      <c r="E3" s="252"/>
      <c r="F3" s="253"/>
      <c r="G3" s="252"/>
      <c r="H3" s="285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</row>
    <row r="4" spans="1:35" ht="20.25" customHeight="1">
      <c r="A4" s="336"/>
      <c r="B4" s="342"/>
      <c r="C4" s="336"/>
      <c r="E4" s="342" t="s">
        <v>722</v>
      </c>
      <c r="F4" s="233"/>
      <c r="G4" s="267"/>
      <c r="H4" s="266"/>
      <c r="I4" s="26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ht="15">
      <c r="A5" s="253"/>
      <c r="B5" s="252"/>
      <c r="C5" s="252"/>
      <c r="D5" s="252"/>
      <c r="E5" s="253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85"/>
    </row>
    <row r="6" spans="1:35" s="156" customFormat="1" ht="15.75" thickBot="1">
      <c r="A6" s="432" t="s">
        <v>0</v>
      </c>
      <c r="B6" s="48" t="s">
        <v>25</v>
      </c>
      <c r="C6" s="464" t="s">
        <v>1</v>
      </c>
      <c r="D6" s="466" t="s">
        <v>2</v>
      </c>
      <c r="E6" s="466" t="s">
        <v>26</v>
      </c>
      <c r="F6" s="432" t="s">
        <v>4</v>
      </c>
      <c r="G6" s="432" t="s">
        <v>27</v>
      </c>
      <c r="H6" s="434" t="s">
        <v>37</v>
      </c>
      <c r="I6" s="435"/>
      <c r="J6" s="436"/>
      <c r="K6" s="434" t="s">
        <v>48</v>
      </c>
      <c r="L6" s="435"/>
      <c r="M6" s="436"/>
      <c r="N6" s="434" t="s">
        <v>47</v>
      </c>
      <c r="O6" s="435"/>
      <c r="P6" s="436"/>
      <c r="Q6" s="434" t="s">
        <v>53</v>
      </c>
      <c r="R6" s="435"/>
      <c r="S6" s="436"/>
      <c r="T6" s="435" t="s">
        <v>46</v>
      </c>
      <c r="U6" s="435"/>
      <c r="V6" s="435"/>
      <c r="W6" s="435" t="s">
        <v>45</v>
      </c>
      <c r="X6" s="435"/>
      <c r="Y6" s="435"/>
      <c r="Z6" s="434" t="s">
        <v>44</v>
      </c>
      <c r="AA6" s="435"/>
      <c r="AB6" s="436"/>
      <c r="AC6" s="434" t="s">
        <v>43</v>
      </c>
      <c r="AD6" s="435"/>
      <c r="AE6" s="436"/>
      <c r="AF6" s="434" t="s">
        <v>52</v>
      </c>
      <c r="AG6" s="435"/>
      <c r="AH6" s="436"/>
      <c r="AI6" s="437" t="s">
        <v>36</v>
      </c>
    </row>
    <row r="7" spans="1:35" s="156" customFormat="1" ht="15">
      <c r="A7" s="433"/>
      <c r="B7" s="49"/>
      <c r="C7" s="465"/>
      <c r="D7" s="467"/>
      <c r="E7" s="467"/>
      <c r="F7" s="433"/>
      <c r="G7" s="433"/>
      <c r="H7" s="434" t="s">
        <v>54</v>
      </c>
      <c r="I7" s="435"/>
      <c r="J7" s="436"/>
      <c r="K7" s="434" t="s">
        <v>55</v>
      </c>
      <c r="L7" s="435"/>
      <c r="M7" s="436"/>
      <c r="N7" s="435" t="s">
        <v>56</v>
      </c>
      <c r="O7" s="435"/>
      <c r="P7" s="435"/>
      <c r="Q7" s="434" t="s">
        <v>78</v>
      </c>
      <c r="R7" s="440"/>
      <c r="S7" s="441"/>
      <c r="T7" s="435" t="s">
        <v>686</v>
      </c>
      <c r="U7" s="435"/>
      <c r="V7" s="435"/>
      <c r="W7" s="434"/>
      <c r="X7" s="440"/>
      <c r="Y7" s="441"/>
      <c r="Z7" s="469"/>
      <c r="AA7" s="469"/>
      <c r="AB7" s="469"/>
      <c r="AC7" s="439"/>
      <c r="AD7" s="440"/>
      <c r="AE7" s="441"/>
      <c r="AF7" s="440"/>
      <c r="AG7" s="440"/>
      <c r="AH7" s="441"/>
      <c r="AI7" s="438"/>
    </row>
    <row r="8" spans="1:35" ht="15">
      <c r="A8" s="456">
        <v>1</v>
      </c>
      <c r="B8" s="57"/>
      <c r="C8" s="444" t="s">
        <v>365</v>
      </c>
      <c r="D8" s="450" t="s">
        <v>122</v>
      </c>
      <c r="E8" s="480">
        <v>36596</v>
      </c>
      <c r="F8" s="442" t="s">
        <v>83</v>
      </c>
      <c r="G8" s="442" t="s">
        <v>323</v>
      </c>
      <c r="H8" s="286"/>
      <c r="I8" s="287"/>
      <c r="J8" s="287"/>
      <c r="K8" s="288"/>
      <c r="L8" s="287"/>
      <c r="M8" s="289"/>
      <c r="N8" s="287"/>
      <c r="O8" s="287"/>
      <c r="P8" s="286"/>
      <c r="Q8" s="290"/>
      <c r="R8" s="286"/>
      <c r="S8" s="289"/>
      <c r="T8" s="286"/>
      <c r="U8" s="286"/>
      <c r="V8" s="286"/>
      <c r="W8" s="290"/>
      <c r="X8" s="287"/>
      <c r="Y8" s="289"/>
      <c r="Z8" s="286" t="s">
        <v>681</v>
      </c>
      <c r="AA8" s="286"/>
      <c r="AB8" s="286"/>
      <c r="AC8" s="288"/>
      <c r="AD8" s="287"/>
      <c r="AE8" s="264"/>
      <c r="AF8" s="287"/>
      <c r="AG8" s="286"/>
      <c r="AH8" s="264"/>
      <c r="AI8" s="454" t="s">
        <v>685</v>
      </c>
    </row>
    <row r="9" spans="1:35" ht="15">
      <c r="A9" s="479"/>
      <c r="B9" s="58"/>
      <c r="C9" s="445"/>
      <c r="D9" s="451"/>
      <c r="E9" s="481"/>
      <c r="F9" s="443"/>
      <c r="G9" s="443"/>
      <c r="H9" s="287" t="s">
        <v>681</v>
      </c>
      <c r="I9" s="287"/>
      <c r="J9" s="287"/>
      <c r="K9" s="290" t="s">
        <v>681</v>
      </c>
      <c r="L9" s="287"/>
      <c r="M9" s="289"/>
      <c r="N9" s="287" t="s">
        <v>681</v>
      </c>
      <c r="O9" s="287"/>
      <c r="P9" s="287"/>
      <c r="Q9" s="290" t="s">
        <v>681</v>
      </c>
      <c r="R9" s="287"/>
      <c r="S9" s="289"/>
      <c r="T9" s="287" t="s">
        <v>588</v>
      </c>
      <c r="U9" s="287" t="s">
        <v>588</v>
      </c>
      <c r="V9" s="287" t="s">
        <v>588</v>
      </c>
      <c r="W9" s="290"/>
      <c r="X9" s="287"/>
      <c r="Y9" s="289"/>
      <c r="Z9" s="287"/>
      <c r="AA9" s="287"/>
      <c r="AB9" s="287"/>
      <c r="AC9" s="290"/>
      <c r="AD9" s="287"/>
      <c r="AE9" s="289"/>
      <c r="AF9" s="287"/>
      <c r="AG9" s="287"/>
      <c r="AH9" s="289"/>
      <c r="AI9" s="455"/>
    </row>
    <row r="10" spans="1:35" ht="15">
      <c r="A10" s="456">
        <v>2</v>
      </c>
      <c r="B10" s="76"/>
      <c r="C10" s="444" t="s">
        <v>93</v>
      </c>
      <c r="D10" s="450" t="s">
        <v>121</v>
      </c>
      <c r="E10" s="480">
        <v>36559</v>
      </c>
      <c r="F10" s="442" t="s">
        <v>83</v>
      </c>
      <c r="G10" s="442" t="s">
        <v>323</v>
      </c>
      <c r="H10" s="286"/>
      <c r="I10" s="287"/>
      <c r="J10" s="287"/>
      <c r="K10" s="288"/>
      <c r="L10" s="287"/>
      <c r="M10" s="289"/>
      <c r="N10" s="288"/>
      <c r="O10" s="286"/>
      <c r="P10" s="264"/>
      <c r="Q10" s="290"/>
      <c r="R10" s="286"/>
      <c r="S10" s="289"/>
      <c r="T10" s="286"/>
      <c r="U10" s="286"/>
      <c r="V10" s="286"/>
      <c r="W10" s="288"/>
      <c r="X10" s="286"/>
      <c r="Y10" s="264"/>
      <c r="Z10" s="286" t="s">
        <v>681</v>
      </c>
      <c r="AA10" s="286"/>
      <c r="AB10" s="286"/>
      <c r="AC10" s="288"/>
      <c r="AD10" s="287"/>
      <c r="AE10" s="264"/>
      <c r="AF10" s="287"/>
      <c r="AG10" s="286"/>
      <c r="AH10" s="264"/>
      <c r="AI10" s="454" t="s">
        <v>680</v>
      </c>
    </row>
    <row r="11" spans="1:35" ht="15">
      <c r="A11" s="479"/>
      <c r="B11" s="75"/>
      <c r="C11" s="445"/>
      <c r="D11" s="451"/>
      <c r="E11" s="481"/>
      <c r="F11" s="443"/>
      <c r="G11" s="443"/>
      <c r="H11" s="287" t="s">
        <v>681</v>
      </c>
      <c r="I11" s="287"/>
      <c r="J11" s="287"/>
      <c r="K11" s="290" t="s">
        <v>681</v>
      </c>
      <c r="L11" s="287"/>
      <c r="M11" s="289"/>
      <c r="N11" s="287" t="s">
        <v>681</v>
      </c>
      <c r="O11" s="287"/>
      <c r="P11" s="287"/>
      <c r="Q11" s="290" t="s">
        <v>588</v>
      </c>
      <c r="R11" s="287" t="s">
        <v>588</v>
      </c>
      <c r="S11" s="289" t="s">
        <v>588</v>
      </c>
      <c r="T11" s="287"/>
      <c r="U11" s="287"/>
      <c r="V11" s="287"/>
      <c r="W11" s="290"/>
      <c r="X11" s="287"/>
      <c r="Y11" s="289"/>
      <c r="Z11" s="287"/>
      <c r="AA11" s="287"/>
      <c r="AB11" s="287"/>
      <c r="AC11" s="290"/>
      <c r="AD11" s="287"/>
      <c r="AE11" s="289"/>
      <c r="AF11" s="287"/>
      <c r="AG11" s="287"/>
      <c r="AH11" s="289"/>
      <c r="AI11" s="455"/>
    </row>
    <row r="12" spans="1:35" ht="15">
      <c r="A12" s="456">
        <v>2</v>
      </c>
      <c r="B12" s="76"/>
      <c r="C12" s="484" t="s">
        <v>443</v>
      </c>
      <c r="D12" s="486" t="s">
        <v>444</v>
      </c>
      <c r="E12" s="488" t="s">
        <v>173</v>
      </c>
      <c r="F12" s="482" t="s">
        <v>429</v>
      </c>
      <c r="G12" s="482" t="s">
        <v>430</v>
      </c>
      <c r="H12" s="286"/>
      <c r="I12" s="287"/>
      <c r="J12" s="287"/>
      <c r="K12" s="288"/>
      <c r="L12" s="287"/>
      <c r="M12" s="289"/>
      <c r="N12" s="286"/>
      <c r="O12" s="286"/>
      <c r="P12" s="286"/>
      <c r="Q12" s="290"/>
      <c r="R12" s="286"/>
      <c r="S12" s="289"/>
      <c r="T12" s="286" t="s">
        <v>681</v>
      </c>
      <c r="U12" s="286"/>
      <c r="V12" s="286"/>
      <c r="W12" s="288" t="s">
        <v>588</v>
      </c>
      <c r="X12" s="286" t="s">
        <v>681</v>
      </c>
      <c r="Y12" s="264"/>
      <c r="Z12" s="286" t="s">
        <v>681</v>
      </c>
      <c r="AA12" s="286"/>
      <c r="AB12" s="286"/>
      <c r="AC12" s="288"/>
      <c r="AD12" s="287"/>
      <c r="AE12" s="264"/>
      <c r="AF12" s="287"/>
      <c r="AG12" s="286"/>
      <c r="AH12" s="264"/>
      <c r="AI12" s="454" t="s">
        <v>680</v>
      </c>
    </row>
    <row r="13" spans="1:35" ht="15">
      <c r="A13" s="479"/>
      <c r="B13" s="76"/>
      <c r="C13" s="485"/>
      <c r="D13" s="487"/>
      <c r="E13" s="489"/>
      <c r="F13" s="483"/>
      <c r="G13" s="483"/>
      <c r="H13" s="286" t="s">
        <v>681</v>
      </c>
      <c r="I13" s="287"/>
      <c r="J13" s="287"/>
      <c r="K13" s="288" t="s">
        <v>681</v>
      </c>
      <c r="L13" s="287"/>
      <c r="M13" s="289"/>
      <c r="N13" s="286" t="s">
        <v>681</v>
      </c>
      <c r="O13" s="286"/>
      <c r="P13" s="286"/>
      <c r="Q13" s="290" t="s">
        <v>588</v>
      </c>
      <c r="R13" s="286" t="s">
        <v>588</v>
      </c>
      <c r="S13" s="289" t="s">
        <v>588</v>
      </c>
      <c r="T13" s="286"/>
      <c r="U13" s="286"/>
      <c r="V13" s="286"/>
      <c r="W13" s="288"/>
      <c r="X13" s="286"/>
      <c r="Y13" s="264"/>
      <c r="Z13" s="286"/>
      <c r="AA13" s="286"/>
      <c r="AB13" s="286"/>
      <c r="AC13" s="288"/>
      <c r="AD13" s="287"/>
      <c r="AE13" s="264"/>
      <c r="AF13" s="287"/>
      <c r="AG13" s="286"/>
      <c r="AH13" s="264"/>
      <c r="AI13" s="455"/>
    </row>
    <row r="14" spans="1:35" ht="15">
      <c r="A14" s="456">
        <v>4</v>
      </c>
      <c r="B14" s="76"/>
      <c r="C14" s="484" t="s">
        <v>675</v>
      </c>
      <c r="D14" s="486" t="s">
        <v>691</v>
      </c>
      <c r="E14" s="488" t="s">
        <v>692</v>
      </c>
      <c r="F14" s="482" t="s">
        <v>83</v>
      </c>
      <c r="G14" s="482" t="s">
        <v>323</v>
      </c>
      <c r="H14" s="286"/>
      <c r="I14" s="287"/>
      <c r="J14" s="287"/>
      <c r="K14" s="288"/>
      <c r="L14" s="287"/>
      <c r="M14" s="289"/>
      <c r="N14" s="286" t="s">
        <v>681</v>
      </c>
      <c r="O14" s="286"/>
      <c r="P14" s="286"/>
      <c r="Q14" s="290" t="s">
        <v>681</v>
      </c>
      <c r="R14" s="286"/>
      <c r="S14" s="289"/>
      <c r="T14" s="286" t="s">
        <v>681</v>
      </c>
      <c r="U14" s="286"/>
      <c r="V14" s="286"/>
      <c r="W14" s="288" t="s">
        <v>681</v>
      </c>
      <c r="X14" s="286"/>
      <c r="Y14" s="264"/>
      <c r="Z14" s="286" t="s">
        <v>681</v>
      </c>
      <c r="AA14" s="286"/>
      <c r="AB14" s="286"/>
      <c r="AC14" s="288"/>
      <c r="AD14" s="287"/>
      <c r="AE14" s="264"/>
      <c r="AF14" s="287"/>
      <c r="AG14" s="286"/>
      <c r="AH14" s="264"/>
      <c r="AI14" s="454" t="s">
        <v>52</v>
      </c>
    </row>
    <row r="15" spans="1:35" ht="15">
      <c r="A15" s="479"/>
      <c r="B15" s="76"/>
      <c r="C15" s="485"/>
      <c r="D15" s="487"/>
      <c r="E15" s="489"/>
      <c r="F15" s="483"/>
      <c r="G15" s="483"/>
      <c r="H15" s="286" t="s">
        <v>588</v>
      </c>
      <c r="I15" s="287" t="s">
        <v>588</v>
      </c>
      <c r="J15" s="287" t="s">
        <v>588</v>
      </c>
      <c r="K15" s="288"/>
      <c r="L15" s="287"/>
      <c r="M15" s="289"/>
      <c r="N15" s="286"/>
      <c r="O15" s="286"/>
      <c r="P15" s="286"/>
      <c r="Q15" s="290"/>
      <c r="R15" s="286"/>
      <c r="S15" s="289"/>
      <c r="T15" s="286"/>
      <c r="U15" s="286"/>
      <c r="V15" s="286"/>
      <c r="W15" s="288"/>
      <c r="X15" s="286"/>
      <c r="Y15" s="264"/>
      <c r="Z15" s="286"/>
      <c r="AA15" s="286"/>
      <c r="AB15" s="286"/>
      <c r="AC15" s="288"/>
      <c r="AD15" s="287"/>
      <c r="AE15" s="264"/>
      <c r="AF15" s="287"/>
      <c r="AG15" s="286"/>
      <c r="AH15" s="264"/>
      <c r="AI15" s="455"/>
    </row>
    <row r="16" spans="1:35" ht="15">
      <c r="A16" s="456">
        <v>5</v>
      </c>
      <c r="B16" s="76"/>
      <c r="C16" s="444" t="s">
        <v>369</v>
      </c>
      <c r="D16" s="450" t="s">
        <v>370</v>
      </c>
      <c r="E16" s="480" t="s">
        <v>371</v>
      </c>
      <c r="F16" s="442" t="s">
        <v>83</v>
      </c>
      <c r="G16" s="442" t="s">
        <v>323</v>
      </c>
      <c r="H16" s="286"/>
      <c r="J16" s="287"/>
      <c r="K16" s="288"/>
      <c r="L16" s="287"/>
      <c r="M16" s="289"/>
      <c r="N16" s="287" t="s">
        <v>681</v>
      </c>
      <c r="O16" s="287"/>
      <c r="P16" s="286"/>
      <c r="Q16" s="290" t="s">
        <v>681</v>
      </c>
      <c r="R16" s="286"/>
      <c r="S16" s="289"/>
      <c r="T16" s="286" t="s">
        <v>588</v>
      </c>
      <c r="U16" s="286" t="s">
        <v>588</v>
      </c>
      <c r="V16" s="286" t="s">
        <v>681</v>
      </c>
      <c r="W16" s="288" t="s">
        <v>681</v>
      </c>
      <c r="X16" s="286"/>
      <c r="Y16" s="264"/>
      <c r="Z16" s="286" t="s">
        <v>588</v>
      </c>
      <c r="AA16" s="286" t="s">
        <v>681</v>
      </c>
      <c r="AB16" s="286"/>
      <c r="AC16" s="288"/>
      <c r="AD16" s="287"/>
      <c r="AE16" s="264"/>
      <c r="AF16" s="287"/>
      <c r="AG16" s="286"/>
      <c r="AH16" s="264"/>
      <c r="AI16" s="454" t="s">
        <v>52</v>
      </c>
    </row>
    <row r="17" spans="1:35" ht="15">
      <c r="A17" s="479"/>
      <c r="B17" s="58"/>
      <c r="C17" s="445"/>
      <c r="D17" s="451"/>
      <c r="E17" s="481"/>
      <c r="F17" s="443"/>
      <c r="G17" s="443"/>
      <c r="H17" s="290" t="s">
        <v>588</v>
      </c>
      <c r="I17" s="287" t="s">
        <v>588</v>
      </c>
      <c r="J17" s="289" t="s">
        <v>588</v>
      </c>
      <c r="K17" s="290"/>
      <c r="L17" s="287"/>
      <c r="M17" s="289"/>
      <c r="N17" s="287"/>
      <c r="O17" s="287"/>
      <c r="P17" s="287"/>
      <c r="Q17" s="290"/>
      <c r="R17" s="287"/>
      <c r="S17" s="289"/>
      <c r="T17" s="287"/>
      <c r="U17" s="287"/>
      <c r="V17" s="287"/>
      <c r="W17" s="290"/>
      <c r="X17" s="287"/>
      <c r="Y17" s="289"/>
      <c r="Z17" s="287"/>
      <c r="AA17" s="287"/>
      <c r="AB17" s="287"/>
      <c r="AC17" s="290"/>
      <c r="AD17" s="287"/>
      <c r="AE17" s="289"/>
      <c r="AF17" s="287"/>
      <c r="AG17" s="287"/>
      <c r="AH17" s="289"/>
      <c r="AI17" s="455"/>
    </row>
    <row r="18" spans="1:35" ht="15">
      <c r="A18" s="456">
        <v>6</v>
      </c>
      <c r="B18" s="76"/>
      <c r="C18" s="484" t="s">
        <v>366</v>
      </c>
      <c r="D18" s="486" t="s">
        <v>367</v>
      </c>
      <c r="E18" s="488" t="s">
        <v>368</v>
      </c>
      <c r="F18" s="482" t="s">
        <v>83</v>
      </c>
      <c r="G18" s="482" t="s">
        <v>323</v>
      </c>
      <c r="H18" s="286"/>
      <c r="I18" s="287"/>
      <c r="J18" s="287"/>
      <c r="K18" s="288"/>
      <c r="L18" s="287"/>
      <c r="M18" s="289"/>
      <c r="N18" s="288"/>
      <c r="O18" s="286"/>
      <c r="P18" s="264"/>
      <c r="Q18" s="290" t="s">
        <v>681</v>
      </c>
      <c r="R18" s="286"/>
      <c r="S18" s="289"/>
      <c r="T18" s="286" t="s">
        <v>681</v>
      </c>
      <c r="U18" s="286"/>
      <c r="V18" s="286"/>
      <c r="W18" s="288" t="s">
        <v>588</v>
      </c>
      <c r="X18" s="286" t="s">
        <v>588</v>
      </c>
      <c r="Y18" s="264" t="s">
        <v>588</v>
      </c>
      <c r="Z18" s="286"/>
      <c r="AA18" s="286"/>
      <c r="AB18" s="286"/>
      <c r="AC18" s="288"/>
      <c r="AD18" s="287"/>
      <c r="AE18" s="264"/>
      <c r="AF18" s="287"/>
      <c r="AG18" s="286"/>
      <c r="AH18" s="264"/>
      <c r="AI18" s="454" t="s">
        <v>35</v>
      </c>
    </row>
    <row r="19" spans="1:35" ht="15">
      <c r="A19" s="457"/>
      <c r="B19" s="75"/>
      <c r="C19" s="485"/>
      <c r="D19" s="487"/>
      <c r="E19" s="489"/>
      <c r="F19" s="483"/>
      <c r="G19" s="483"/>
      <c r="H19" s="287"/>
      <c r="I19" s="287"/>
      <c r="J19" s="287"/>
      <c r="K19" s="290"/>
      <c r="L19" s="287"/>
      <c r="M19" s="289"/>
      <c r="N19" s="287"/>
      <c r="O19" s="287"/>
      <c r="P19" s="287"/>
      <c r="Q19" s="290"/>
      <c r="R19" s="287"/>
      <c r="S19" s="289"/>
      <c r="T19" s="287"/>
      <c r="U19" s="287"/>
      <c r="V19" s="287"/>
      <c r="W19" s="290"/>
      <c r="X19" s="287"/>
      <c r="Y19" s="289"/>
      <c r="Z19" s="287"/>
      <c r="AA19" s="287"/>
      <c r="AB19" s="287"/>
      <c r="AC19" s="290"/>
      <c r="AD19" s="287"/>
      <c r="AE19" s="289"/>
      <c r="AF19" s="287"/>
      <c r="AG19" s="287"/>
      <c r="AH19" s="289"/>
      <c r="AI19" s="455"/>
    </row>
    <row r="20" spans="3:7" ht="15">
      <c r="C20" s="476"/>
      <c r="D20" s="476"/>
      <c r="E20" s="478"/>
      <c r="F20" s="478"/>
      <c r="G20" s="478"/>
    </row>
    <row r="21" spans="3:7" ht="15">
      <c r="C21" s="477"/>
      <c r="D21" s="477"/>
      <c r="E21" s="477"/>
      <c r="F21" s="477"/>
      <c r="G21" s="477"/>
    </row>
  </sheetData>
  <sheetProtection/>
  <mergeCells count="72">
    <mergeCell ref="D18:D19"/>
    <mergeCell ref="E16:E17"/>
    <mergeCell ref="G14:G15"/>
    <mergeCell ref="W7:Y7"/>
    <mergeCell ref="E8:E9"/>
    <mergeCell ref="F8:F9"/>
    <mergeCell ref="G8:G9"/>
    <mergeCell ref="D14:D15"/>
    <mergeCell ref="E14:E15"/>
    <mergeCell ref="F14:F15"/>
    <mergeCell ref="F10:F11"/>
    <mergeCell ref="G10:G11"/>
    <mergeCell ref="G18:G19"/>
    <mergeCell ref="E12:E13"/>
    <mergeCell ref="F6:F7"/>
    <mergeCell ref="G6:G7"/>
    <mergeCell ref="E18:E19"/>
    <mergeCell ref="H6:J6"/>
    <mergeCell ref="K6:M6"/>
    <mergeCell ref="N6:P6"/>
    <mergeCell ref="H7:J7"/>
    <mergeCell ref="K7:M7"/>
    <mergeCell ref="N7:P7"/>
    <mergeCell ref="AI18:AI19"/>
    <mergeCell ref="Z7:AB7"/>
    <mergeCell ref="AC7:AE7"/>
    <mergeCell ref="AF7:AH7"/>
    <mergeCell ref="AI16:AI17"/>
    <mergeCell ref="AC6:AE6"/>
    <mergeCell ref="AF6:AH6"/>
    <mergeCell ref="AI6:AI7"/>
    <mergeCell ref="Z6:AB6"/>
    <mergeCell ref="AI8:AI9"/>
    <mergeCell ref="F18:F19"/>
    <mergeCell ref="W6:Y6"/>
    <mergeCell ref="T7:V7"/>
    <mergeCell ref="A6:A7"/>
    <mergeCell ref="C6:C7"/>
    <mergeCell ref="D6:D7"/>
    <mergeCell ref="E6:E7"/>
    <mergeCell ref="Q7:S7"/>
    <mergeCell ref="Q6:S6"/>
    <mergeCell ref="T6:V6"/>
    <mergeCell ref="A8:A9"/>
    <mergeCell ref="C8:C9"/>
    <mergeCell ref="D8:D9"/>
    <mergeCell ref="C14:C15"/>
    <mergeCell ref="A16:A17"/>
    <mergeCell ref="D12:D13"/>
    <mergeCell ref="C12:C13"/>
    <mergeCell ref="D16:D17"/>
    <mergeCell ref="A14:A15"/>
    <mergeCell ref="A18:A19"/>
    <mergeCell ref="C16:C17"/>
    <mergeCell ref="AI10:AI11"/>
    <mergeCell ref="F16:F17"/>
    <mergeCell ref="G16:G17"/>
    <mergeCell ref="AI14:AI15"/>
    <mergeCell ref="F12:F13"/>
    <mergeCell ref="G12:G13"/>
    <mergeCell ref="AI12:AI13"/>
    <mergeCell ref="C18:C19"/>
    <mergeCell ref="C20:C21"/>
    <mergeCell ref="D20:D21"/>
    <mergeCell ref="E20:E21"/>
    <mergeCell ref="F20:F21"/>
    <mergeCell ref="G20:G21"/>
    <mergeCell ref="A10:A11"/>
    <mergeCell ref="C10:C11"/>
    <mergeCell ref="A12:A13"/>
    <mergeCell ref="D10:D11"/>
    <mergeCell ref="E10:E11"/>
  </mergeCells>
  <printOptions/>
  <pageMargins left="0.25" right="0.25" top="0.75" bottom="0.75" header="0.3" footer="0.3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1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8.57421875" style="232" customWidth="1"/>
    <col min="2" max="2" width="13.57421875" style="232" customWidth="1"/>
    <col min="3" max="3" width="12.7109375" style="232" customWidth="1"/>
    <col min="4" max="4" width="10.8515625" style="232" customWidth="1"/>
    <col min="5" max="5" width="10.28125" style="232" customWidth="1"/>
    <col min="6" max="6" width="21.140625" style="232" customWidth="1"/>
    <col min="7" max="7" width="6.421875" style="0" customWidth="1"/>
    <col min="8" max="8" width="6.28125" style="0" customWidth="1"/>
    <col min="9" max="10" width="6.140625" style="0" customWidth="1"/>
    <col min="11" max="11" width="6.57421875" style="0" customWidth="1"/>
    <col min="12" max="12" width="6.421875" style="0" customWidth="1"/>
    <col min="13" max="13" width="11.57421875" style="0" customWidth="1"/>
  </cols>
  <sheetData>
    <row r="1" spans="1:13" ht="18.75">
      <c r="A1" s="400" t="s">
        <v>697</v>
      </c>
      <c r="B1" s="400"/>
      <c r="C1" s="400"/>
      <c r="D1" s="400"/>
      <c r="E1" s="400"/>
      <c r="F1" s="400"/>
      <c r="G1" s="232"/>
      <c r="H1" s="232"/>
      <c r="M1" s="398" t="s">
        <v>698</v>
      </c>
    </row>
    <row r="2" spans="1:13" ht="18.75">
      <c r="A2" s="399" t="s">
        <v>696</v>
      </c>
      <c r="B2" s="399"/>
      <c r="C2" s="399"/>
      <c r="D2" s="399"/>
      <c r="E2" s="399"/>
      <c r="F2" s="399"/>
      <c r="G2" s="399"/>
      <c r="H2" s="232"/>
      <c r="M2" s="401" t="s">
        <v>83</v>
      </c>
    </row>
    <row r="3" spans="1:13" ht="18.75">
      <c r="A3" s="280"/>
      <c r="B3" s="252"/>
      <c r="C3" s="253"/>
      <c r="D3" s="252"/>
      <c r="E3" s="252"/>
      <c r="F3" s="253"/>
      <c r="G3" s="42"/>
      <c r="H3" s="45"/>
      <c r="I3" s="46"/>
      <c r="J3" s="46"/>
      <c r="K3" s="46"/>
      <c r="L3" s="46"/>
      <c r="M3" s="46"/>
    </row>
    <row r="4" spans="1:9" ht="20.25" customHeight="1">
      <c r="A4" s="336"/>
      <c r="B4" s="403" t="s">
        <v>726</v>
      </c>
      <c r="C4" s="336"/>
      <c r="F4" s="233"/>
      <c r="G4" s="267"/>
      <c r="H4" s="266"/>
      <c r="I4" s="266"/>
    </row>
    <row r="5" spans="1:13" ht="15.75" thickBot="1">
      <c r="A5" s="255"/>
      <c r="B5" s="255"/>
      <c r="C5" s="255"/>
      <c r="D5" s="256"/>
      <c r="E5" s="257"/>
      <c r="F5" s="255"/>
      <c r="G5" s="461" t="s">
        <v>38</v>
      </c>
      <c r="H5" s="462"/>
      <c r="I5" s="462"/>
      <c r="J5" s="462"/>
      <c r="K5" s="462"/>
      <c r="L5" s="463"/>
      <c r="M5" s="62"/>
    </row>
    <row r="6" spans="1:14" s="155" customFormat="1" ht="15.75" thickBot="1">
      <c r="A6" s="279" t="s">
        <v>0</v>
      </c>
      <c r="B6" s="258" t="s">
        <v>1</v>
      </c>
      <c r="C6" s="259" t="s">
        <v>2</v>
      </c>
      <c r="D6" s="260" t="s">
        <v>3</v>
      </c>
      <c r="E6" s="261" t="s">
        <v>39</v>
      </c>
      <c r="F6" s="254" t="s">
        <v>7</v>
      </c>
      <c r="G6" s="423" t="s">
        <v>8</v>
      </c>
      <c r="H6" s="424" t="s">
        <v>10</v>
      </c>
      <c r="I6" s="424" t="s">
        <v>12</v>
      </c>
      <c r="J6" s="425" t="s">
        <v>14</v>
      </c>
      <c r="K6" s="424" t="s">
        <v>16</v>
      </c>
      <c r="L6" s="426" t="s">
        <v>17</v>
      </c>
      <c r="M6" s="422" t="s">
        <v>36</v>
      </c>
      <c r="N6" s="412"/>
    </row>
    <row r="7" spans="1:13" ht="15">
      <c r="A7" s="263">
        <v>1</v>
      </c>
      <c r="B7" s="240" t="s">
        <v>88</v>
      </c>
      <c r="C7" s="241" t="s">
        <v>131</v>
      </c>
      <c r="D7" s="281" t="s">
        <v>132</v>
      </c>
      <c r="E7" s="205" t="s">
        <v>186</v>
      </c>
      <c r="F7" s="282" t="s">
        <v>306</v>
      </c>
      <c r="G7" s="109">
        <v>13.73</v>
      </c>
      <c r="H7" s="109">
        <v>13.97</v>
      </c>
      <c r="I7" s="109">
        <v>13.85</v>
      </c>
      <c r="J7" s="109">
        <v>13.43</v>
      </c>
      <c r="K7" s="109">
        <v>14.37</v>
      </c>
      <c r="L7" s="109">
        <v>13.91</v>
      </c>
      <c r="M7" s="100">
        <v>14.37</v>
      </c>
    </row>
    <row r="8" spans="1:13" ht="15">
      <c r="A8" s="263">
        <f>SUM(A7,1)</f>
        <v>2</v>
      </c>
      <c r="B8" s="240" t="s">
        <v>431</v>
      </c>
      <c r="C8" s="241" t="s">
        <v>432</v>
      </c>
      <c r="D8" s="225">
        <v>37162</v>
      </c>
      <c r="E8" s="205" t="s">
        <v>429</v>
      </c>
      <c r="F8" s="205" t="s">
        <v>430</v>
      </c>
      <c r="G8" s="109">
        <v>8.83</v>
      </c>
      <c r="H8" s="109">
        <v>8.45</v>
      </c>
      <c r="I8" s="109">
        <v>8.35</v>
      </c>
      <c r="J8" s="109">
        <v>8.54</v>
      </c>
      <c r="K8" s="109">
        <v>8.44</v>
      </c>
      <c r="L8" s="109" t="s">
        <v>589</v>
      </c>
      <c r="M8" s="100">
        <v>8.83</v>
      </c>
    </row>
    <row r="9" spans="1:13" ht="15">
      <c r="A9" s="263">
        <f>SUM(A8,1)</f>
        <v>3</v>
      </c>
      <c r="B9" s="240" t="s">
        <v>95</v>
      </c>
      <c r="C9" s="241" t="s">
        <v>358</v>
      </c>
      <c r="D9" s="281" t="s">
        <v>359</v>
      </c>
      <c r="E9" s="205" t="s">
        <v>86</v>
      </c>
      <c r="F9" s="205" t="s">
        <v>89</v>
      </c>
      <c r="G9" s="109">
        <v>7.18</v>
      </c>
      <c r="H9" s="109">
        <v>7.33</v>
      </c>
      <c r="I9" s="109">
        <v>7.58</v>
      </c>
      <c r="J9" s="109">
        <v>6.92</v>
      </c>
      <c r="K9" s="109">
        <v>6.67</v>
      </c>
      <c r="L9" s="109">
        <v>7.08</v>
      </c>
      <c r="M9" s="100">
        <v>7.58</v>
      </c>
    </row>
    <row r="10" spans="1:13" ht="15">
      <c r="A10" s="263">
        <f>SUM(A9,1)</f>
        <v>4</v>
      </c>
      <c r="B10" s="240" t="s">
        <v>486</v>
      </c>
      <c r="C10" s="241" t="s">
        <v>487</v>
      </c>
      <c r="D10" s="225">
        <v>37412</v>
      </c>
      <c r="E10" s="205" t="s">
        <v>86</v>
      </c>
      <c r="F10" s="282" t="s">
        <v>89</v>
      </c>
      <c r="G10" s="109">
        <v>7.16</v>
      </c>
      <c r="H10" s="109">
        <v>6.79</v>
      </c>
      <c r="I10" s="109">
        <v>6.86</v>
      </c>
      <c r="J10" s="109">
        <v>6.81</v>
      </c>
      <c r="K10" s="109">
        <v>6.39</v>
      </c>
      <c r="L10" s="109">
        <v>6.45</v>
      </c>
      <c r="M10" s="100">
        <v>7.16</v>
      </c>
    </row>
    <row r="11" spans="1:13" ht="15">
      <c r="A11" s="263">
        <f>SUM(A10,1)</f>
        <v>5</v>
      </c>
      <c r="B11" s="58" t="s">
        <v>360</v>
      </c>
      <c r="C11" s="265" t="s">
        <v>361</v>
      </c>
      <c r="D11" s="366" t="s">
        <v>362</v>
      </c>
      <c r="E11" s="205" t="s">
        <v>86</v>
      </c>
      <c r="F11" s="282" t="s">
        <v>89</v>
      </c>
      <c r="G11" s="109" t="s">
        <v>589</v>
      </c>
      <c r="H11" s="109" t="s">
        <v>589</v>
      </c>
      <c r="I11" s="109">
        <v>6.06</v>
      </c>
      <c r="J11" s="109">
        <v>6.23</v>
      </c>
      <c r="K11" s="109">
        <v>5.56</v>
      </c>
      <c r="L11" s="109">
        <v>5.89</v>
      </c>
      <c r="M11" s="100">
        <v>6.23</v>
      </c>
    </row>
  </sheetData>
  <sheetProtection/>
  <mergeCells count="1">
    <mergeCell ref="G5:L5"/>
  </mergeCells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1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7109375" style="0" customWidth="1"/>
    <col min="2" max="2" width="12.28125" style="232" customWidth="1"/>
    <col min="3" max="3" width="14.28125" style="232" customWidth="1"/>
    <col min="4" max="4" width="11.28125" style="232" customWidth="1"/>
    <col min="5" max="5" width="13.28125" style="232" customWidth="1"/>
    <col min="6" max="6" width="23.57421875" style="232" customWidth="1"/>
    <col min="7" max="7" width="12.28125" style="232" customWidth="1"/>
  </cols>
  <sheetData>
    <row r="1" spans="1:7" ht="18.75">
      <c r="A1" s="400" t="s">
        <v>697</v>
      </c>
      <c r="B1" s="400"/>
      <c r="C1" s="400"/>
      <c r="D1" s="400"/>
      <c r="E1" s="400"/>
      <c r="G1" s="398" t="s">
        <v>698</v>
      </c>
    </row>
    <row r="2" spans="1:7" ht="18.75">
      <c r="A2" s="399" t="s">
        <v>696</v>
      </c>
      <c r="B2" s="399"/>
      <c r="C2" s="399"/>
      <c r="D2" s="399"/>
      <c r="E2" s="399"/>
      <c r="G2" s="401" t="s">
        <v>83</v>
      </c>
    </row>
    <row r="3" spans="1:9" ht="15">
      <c r="A3" s="232"/>
      <c r="D3" s="266"/>
      <c r="H3" s="232"/>
      <c r="I3" s="232"/>
    </row>
    <row r="4" spans="1:9" ht="20.25" customHeight="1">
      <c r="A4" s="336"/>
      <c r="B4" s="342"/>
      <c r="C4" s="336"/>
      <c r="D4" s="342" t="s">
        <v>700</v>
      </c>
      <c r="E4" s="342"/>
      <c r="F4" s="233"/>
      <c r="G4" s="267"/>
      <c r="H4" s="266"/>
      <c r="I4" s="266"/>
    </row>
    <row r="5" spans="1:8" ht="15">
      <c r="A5" s="91"/>
      <c r="B5" s="353"/>
      <c r="C5" s="353"/>
      <c r="D5" s="353"/>
      <c r="E5" s="353"/>
      <c r="F5" s="353"/>
      <c r="G5" s="347"/>
      <c r="H5" s="105"/>
    </row>
    <row r="6" spans="1:7" ht="15">
      <c r="A6" s="17" t="s">
        <v>0</v>
      </c>
      <c r="B6" s="306" t="s">
        <v>1</v>
      </c>
      <c r="C6" s="307" t="s">
        <v>2</v>
      </c>
      <c r="D6" s="305" t="s">
        <v>3</v>
      </c>
      <c r="E6" s="305" t="s">
        <v>4</v>
      </c>
      <c r="F6" s="308" t="s">
        <v>7</v>
      </c>
      <c r="G6" s="305" t="s">
        <v>5</v>
      </c>
    </row>
    <row r="7" spans="1:7" ht="15">
      <c r="A7" s="18" t="s">
        <v>8</v>
      </c>
      <c r="B7" s="205" t="s">
        <v>207</v>
      </c>
      <c r="C7" s="199" t="s">
        <v>208</v>
      </c>
      <c r="D7" s="251" t="s">
        <v>209</v>
      </c>
      <c r="E7" s="199" t="s">
        <v>186</v>
      </c>
      <c r="F7" s="199" t="s">
        <v>119</v>
      </c>
      <c r="G7" s="310" t="s">
        <v>647</v>
      </c>
    </row>
    <row r="8" spans="1:7" ht="15">
      <c r="A8" s="18" t="s">
        <v>10</v>
      </c>
      <c r="B8" s="199" t="s">
        <v>470</v>
      </c>
      <c r="C8" s="199" t="s">
        <v>471</v>
      </c>
      <c r="D8" s="227" t="s">
        <v>472</v>
      </c>
      <c r="E8" s="199" t="s">
        <v>429</v>
      </c>
      <c r="F8" s="199" t="s">
        <v>447</v>
      </c>
      <c r="G8" s="310" t="s">
        <v>650</v>
      </c>
    </row>
    <row r="9" spans="1:7" ht="15">
      <c r="A9" s="18" t="s">
        <v>12</v>
      </c>
      <c r="B9" s="220" t="s">
        <v>201</v>
      </c>
      <c r="C9" s="220" t="s">
        <v>202</v>
      </c>
      <c r="D9" s="219" t="s">
        <v>203</v>
      </c>
      <c r="E9" s="220" t="s">
        <v>186</v>
      </c>
      <c r="F9" s="199" t="s">
        <v>119</v>
      </c>
      <c r="G9" s="310" t="s">
        <v>651</v>
      </c>
    </row>
    <row r="10" spans="1:7" ht="15">
      <c r="A10" s="18" t="s">
        <v>14</v>
      </c>
      <c r="B10" s="199" t="s">
        <v>193</v>
      </c>
      <c r="C10" s="199" t="s">
        <v>194</v>
      </c>
      <c r="D10" s="314" t="s">
        <v>195</v>
      </c>
      <c r="E10" s="199" t="s">
        <v>186</v>
      </c>
      <c r="F10" s="199" t="s">
        <v>192</v>
      </c>
      <c r="G10" s="310" t="s">
        <v>652</v>
      </c>
    </row>
    <row r="11" spans="1:7" ht="15">
      <c r="A11" s="18" t="s">
        <v>16</v>
      </c>
      <c r="B11" s="355" t="s">
        <v>268</v>
      </c>
      <c r="C11" s="355" t="s">
        <v>504</v>
      </c>
      <c r="D11" s="383">
        <v>36206</v>
      </c>
      <c r="E11" s="355" t="s">
        <v>500</v>
      </c>
      <c r="F11" s="355" t="s">
        <v>501</v>
      </c>
      <c r="G11" s="242">
        <v>29.65</v>
      </c>
    </row>
    <row r="12" spans="1:8" ht="15">
      <c r="A12" s="213">
        <v>6</v>
      </c>
      <c r="B12" s="220" t="s">
        <v>158</v>
      </c>
      <c r="C12" s="220" t="s">
        <v>144</v>
      </c>
      <c r="D12" s="219" t="s">
        <v>145</v>
      </c>
      <c r="E12" s="220" t="s">
        <v>83</v>
      </c>
      <c r="F12" s="309" t="s">
        <v>57</v>
      </c>
      <c r="G12" s="242" t="s">
        <v>648</v>
      </c>
      <c r="H12" s="105"/>
    </row>
    <row r="13" spans="1:7" ht="15">
      <c r="A13" s="18" t="s">
        <v>15</v>
      </c>
      <c r="B13" s="199" t="s">
        <v>204</v>
      </c>
      <c r="C13" s="199" t="s">
        <v>205</v>
      </c>
      <c r="D13" s="314" t="s">
        <v>206</v>
      </c>
      <c r="E13" s="199" t="s">
        <v>186</v>
      </c>
      <c r="F13" s="309" t="s">
        <v>119</v>
      </c>
      <c r="G13" s="310" t="s">
        <v>649</v>
      </c>
    </row>
    <row r="14" spans="1:7" ht="15">
      <c r="A14" s="18" t="s">
        <v>13</v>
      </c>
      <c r="B14" s="220" t="s">
        <v>176</v>
      </c>
      <c r="C14" s="220" t="s">
        <v>177</v>
      </c>
      <c r="D14" s="219" t="s">
        <v>178</v>
      </c>
      <c r="E14" s="220" t="s">
        <v>83</v>
      </c>
      <c r="F14" s="199" t="s">
        <v>57</v>
      </c>
      <c r="G14" s="242" t="s">
        <v>554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9" sqref="B9:H9"/>
    </sheetView>
  </sheetViews>
  <sheetFormatPr defaultColWidth="9.140625" defaultRowHeight="15"/>
  <cols>
    <col min="3" max="3" width="13.8515625" style="0" customWidth="1"/>
    <col min="4" max="4" width="11.421875" style="0" customWidth="1"/>
    <col min="8" max="8" width="13.57421875" style="0" customWidth="1"/>
  </cols>
  <sheetData>
    <row r="1" spans="1:8" ht="18.75">
      <c r="A1" s="19" t="s">
        <v>82</v>
      </c>
      <c r="B1" s="20"/>
      <c r="C1" s="21"/>
      <c r="D1" s="22"/>
      <c r="E1" s="23"/>
      <c r="F1" s="24"/>
      <c r="G1" s="22"/>
      <c r="H1" s="25"/>
    </row>
    <row r="2" spans="1:8" ht="18.75">
      <c r="A2" s="19">
        <f>'200 V'!A3</f>
        <v>0</v>
      </c>
      <c r="B2" s="20"/>
      <c r="C2" s="21"/>
      <c r="D2" s="22"/>
      <c r="E2" s="23"/>
      <c r="F2" s="24"/>
      <c r="G2" s="22"/>
      <c r="H2" s="25"/>
    </row>
    <row r="3" spans="1:8" ht="18.75">
      <c r="A3" s="19"/>
      <c r="B3" s="20"/>
      <c r="C3" s="21"/>
      <c r="D3" s="22"/>
      <c r="E3" s="23"/>
      <c r="F3" s="24"/>
      <c r="G3" s="22"/>
      <c r="H3" s="96">
        <f>'200 V'!F4</f>
        <v>0</v>
      </c>
    </row>
    <row r="4" spans="1:8" ht="18.75">
      <c r="A4" s="19"/>
      <c r="B4" s="20"/>
      <c r="C4" s="23"/>
      <c r="D4" s="22"/>
      <c r="E4" s="111"/>
      <c r="F4" s="24"/>
      <c r="G4" s="35"/>
      <c r="H4" s="96" t="e">
        <f>'200 V'!#REF!</f>
        <v>#REF!</v>
      </c>
    </row>
    <row r="5" spans="1:8" ht="18.75">
      <c r="A5" s="19"/>
      <c r="B5" s="20"/>
      <c r="C5" s="23"/>
      <c r="D5" s="22"/>
      <c r="E5" s="111"/>
      <c r="F5" s="24"/>
      <c r="G5" s="35"/>
      <c r="H5" s="96"/>
    </row>
    <row r="6" spans="1:8" ht="15">
      <c r="A6" s="26" t="s">
        <v>98</v>
      </c>
      <c r="B6" s="20"/>
      <c r="C6" s="24"/>
      <c r="D6" s="23"/>
      <c r="E6" s="23"/>
      <c r="F6" s="24"/>
      <c r="G6" s="22"/>
      <c r="H6" s="25"/>
    </row>
    <row r="7" spans="1:8" ht="15">
      <c r="A7" s="23"/>
      <c r="B7" s="20"/>
      <c r="C7" s="21"/>
      <c r="D7" s="22"/>
      <c r="E7" s="23"/>
      <c r="F7" s="24"/>
      <c r="G7" s="22"/>
      <c r="H7" s="25"/>
    </row>
    <row r="8" spans="1:8" ht="15">
      <c r="A8" s="29" t="s">
        <v>0</v>
      </c>
      <c r="B8" s="28" t="s">
        <v>1</v>
      </c>
      <c r="C8" s="34" t="s">
        <v>2</v>
      </c>
      <c r="D8" s="27" t="s">
        <v>3</v>
      </c>
      <c r="E8" s="29" t="s">
        <v>4</v>
      </c>
      <c r="F8" s="27" t="s">
        <v>5</v>
      </c>
      <c r="G8" s="27" t="s">
        <v>6</v>
      </c>
      <c r="H8" s="30" t="s">
        <v>7</v>
      </c>
    </row>
    <row r="9" spans="1:8" ht="15">
      <c r="A9" s="31" t="s">
        <v>8</v>
      </c>
      <c r="B9" s="119" t="s">
        <v>99</v>
      </c>
      <c r="C9" s="120" t="s">
        <v>100</v>
      </c>
      <c r="D9" s="179">
        <v>37088</v>
      </c>
      <c r="E9" s="176" t="s">
        <v>86</v>
      </c>
      <c r="F9" s="106"/>
      <c r="G9" s="32"/>
      <c r="H9" s="107" t="s">
        <v>89</v>
      </c>
    </row>
    <row r="10" spans="1:8" ht="15">
      <c r="A10" s="31" t="s">
        <v>10</v>
      </c>
      <c r="B10" s="119"/>
      <c r="C10" s="120"/>
      <c r="D10" s="178"/>
      <c r="E10" s="176"/>
      <c r="F10" s="106"/>
      <c r="G10" s="32"/>
      <c r="H10" s="116"/>
    </row>
    <row r="11" spans="1:8" ht="15">
      <c r="A11" s="31" t="s">
        <v>12</v>
      </c>
      <c r="B11" s="119"/>
      <c r="C11" s="120"/>
      <c r="D11" s="179"/>
      <c r="E11" s="176"/>
      <c r="F11" s="106"/>
      <c r="G11" s="32"/>
      <c r="H11" s="116"/>
    </row>
    <row r="12" spans="1:8" ht="15">
      <c r="A12" s="31" t="s">
        <v>14</v>
      </c>
      <c r="B12" s="119"/>
      <c r="C12" s="120"/>
      <c r="D12" s="179"/>
      <c r="E12" s="176"/>
      <c r="F12" s="32"/>
      <c r="G12" s="32"/>
      <c r="H12" s="33"/>
    </row>
    <row r="13" spans="1:8" ht="15">
      <c r="A13" s="31" t="s">
        <v>16</v>
      </c>
      <c r="B13" s="97"/>
      <c r="C13" s="124"/>
      <c r="D13" s="137"/>
      <c r="E13" s="116"/>
      <c r="F13" s="106"/>
      <c r="G13" s="32"/>
      <c r="H13" s="116"/>
    </row>
    <row r="14" spans="1:8" ht="15">
      <c r="A14" s="31" t="s">
        <v>17</v>
      </c>
      <c r="B14" s="97"/>
      <c r="C14" s="124"/>
      <c r="D14" s="140"/>
      <c r="E14" s="116"/>
      <c r="F14" s="106"/>
      <c r="G14" s="32"/>
      <c r="H14" s="116"/>
    </row>
    <row r="15" spans="1:8" ht="15">
      <c r="A15" s="31" t="s">
        <v>15</v>
      </c>
      <c r="B15" s="97"/>
      <c r="C15" s="124"/>
      <c r="D15" s="141"/>
      <c r="E15" s="116"/>
      <c r="F15" s="106"/>
      <c r="G15" s="32"/>
      <c r="H15" s="116"/>
    </row>
    <row r="16" spans="1:8" ht="15">
      <c r="A16" s="31" t="s">
        <v>13</v>
      </c>
      <c r="B16" s="97"/>
      <c r="C16" s="124"/>
      <c r="D16" s="141"/>
      <c r="E16" s="116"/>
      <c r="F16" s="106"/>
      <c r="G16" s="32"/>
      <c r="H16" s="116"/>
    </row>
    <row r="17" spans="1:8" ht="15">
      <c r="A17" s="31" t="s">
        <v>11</v>
      </c>
      <c r="B17" s="97"/>
      <c r="C17" s="124"/>
      <c r="D17" s="141"/>
      <c r="E17" s="116"/>
      <c r="F17" s="106"/>
      <c r="G17" s="32"/>
      <c r="H17" s="116"/>
    </row>
    <row r="18" spans="1:8" ht="15">
      <c r="A18" s="31" t="s">
        <v>19</v>
      </c>
      <c r="B18" s="97"/>
      <c r="C18" s="124"/>
      <c r="D18" s="142"/>
      <c r="E18" s="116"/>
      <c r="F18" s="106"/>
      <c r="G18" s="32"/>
      <c r="H18" s="116"/>
    </row>
    <row r="19" spans="1:8" ht="15">
      <c r="A19" s="31" t="s">
        <v>9</v>
      </c>
      <c r="B19" s="97"/>
      <c r="C19" s="124"/>
      <c r="D19" s="137"/>
      <c r="E19" s="116"/>
      <c r="F19" s="106"/>
      <c r="G19" s="32"/>
      <c r="H19" s="116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I16" sqref="I16"/>
    </sheetView>
  </sheetViews>
  <sheetFormatPr defaultColWidth="9.140625" defaultRowHeight="15"/>
  <cols>
    <col min="2" max="2" width="12.57421875" style="0" customWidth="1"/>
    <col min="3" max="3" width="12.00390625" style="0" customWidth="1"/>
    <col min="4" max="4" width="13.140625" style="0" customWidth="1"/>
    <col min="8" max="8" width="17.140625" style="0" customWidth="1"/>
  </cols>
  <sheetData>
    <row r="1" spans="1:8" ht="18.75">
      <c r="A1" s="19" t="s">
        <v>82</v>
      </c>
      <c r="B1" s="20"/>
      <c r="C1" s="21"/>
      <c r="D1" s="22"/>
      <c r="E1" s="23"/>
      <c r="F1" s="24"/>
      <c r="G1" s="22"/>
      <c r="H1" s="25"/>
    </row>
    <row r="2" spans="1:8" ht="18.75">
      <c r="A2" s="19" t="e">
        <f>'200 MJ-utės'!#REF!</f>
        <v>#REF!</v>
      </c>
      <c r="B2" s="20"/>
      <c r="C2" s="21"/>
      <c r="D2" s="22"/>
      <c r="E2" s="23"/>
      <c r="F2" s="24"/>
      <c r="G2" s="22"/>
      <c r="H2" s="25"/>
    </row>
    <row r="3" spans="1:8" ht="18.75">
      <c r="A3" s="19"/>
      <c r="B3" s="20"/>
      <c r="C3" s="21"/>
      <c r="D3" s="22"/>
      <c r="E3" s="23"/>
      <c r="F3" s="24"/>
      <c r="G3" s="22"/>
      <c r="H3" s="96" t="s">
        <v>84</v>
      </c>
    </row>
    <row r="4" spans="1:8" ht="18.75">
      <c r="A4" s="19"/>
      <c r="B4" s="20"/>
      <c r="C4" s="36"/>
      <c r="D4" s="22"/>
      <c r="E4" s="37"/>
      <c r="F4" s="38"/>
      <c r="G4" s="35"/>
      <c r="H4" s="96" t="e">
        <f>'200 MJ-utės'!#REF!</f>
        <v>#REF!</v>
      </c>
    </row>
    <row r="5" spans="1:8" ht="18.75">
      <c r="A5" s="19"/>
      <c r="B5" s="20"/>
      <c r="C5" s="36"/>
      <c r="D5" s="22"/>
      <c r="E5" s="37"/>
      <c r="F5" s="38"/>
      <c r="G5" s="35"/>
      <c r="H5" s="96"/>
    </row>
    <row r="6" spans="1:8" ht="15">
      <c r="A6" s="26" t="s">
        <v>42</v>
      </c>
      <c r="B6" s="20"/>
      <c r="C6" s="185" t="s">
        <v>108</v>
      </c>
      <c r="D6" s="24"/>
      <c r="E6" s="23"/>
      <c r="F6" s="24"/>
      <c r="G6" s="22"/>
      <c r="H6" s="25"/>
    </row>
    <row r="7" spans="1:8" ht="15">
      <c r="A7" s="23"/>
      <c r="B7" s="20"/>
      <c r="C7" s="21"/>
      <c r="D7" s="22"/>
      <c r="E7" s="23"/>
      <c r="F7" s="24"/>
      <c r="G7" s="22"/>
      <c r="H7" s="25"/>
    </row>
    <row r="8" spans="1:8" ht="15">
      <c r="A8" s="29" t="s">
        <v>0</v>
      </c>
      <c r="B8" s="28" t="s">
        <v>1</v>
      </c>
      <c r="C8" s="34" t="s">
        <v>2</v>
      </c>
      <c r="D8" s="27" t="s">
        <v>3</v>
      </c>
      <c r="E8" s="29" t="s">
        <v>4</v>
      </c>
      <c r="F8" s="27" t="s">
        <v>5</v>
      </c>
      <c r="G8" s="27" t="s">
        <v>6</v>
      </c>
      <c r="H8" s="30" t="s">
        <v>7</v>
      </c>
    </row>
    <row r="9" spans="1:8" ht="15">
      <c r="A9" s="31" t="s">
        <v>8</v>
      </c>
      <c r="B9" s="186" t="s">
        <v>109</v>
      </c>
      <c r="C9" s="187" t="s">
        <v>104</v>
      </c>
      <c r="D9" s="182" t="s">
        <v>110</v>
      </c>
      <c r="E9" s="159" t="s">
        <v>102</v>
      </c>
      <c r="F9" s="106"/>
      <c r="G9" s="32"/>
      <c r="H9" s="107" t="s">
        <v>103</v>
      </c>
    </row>
    <row r="10" spans="1:8" ht="15">
      <c r="A10" s="31" t="s">
        <v>10</v>
      </c>
      <c r="B10" s="119"/>
      <c r="C10" s="120"/>
      <c r="D10" s="177"/>
      <c r="E10" s="176"/>
      <c r="F10" s="73"/>
      <c r="G10" s="73"/>
      <c r="H10" s="132"/>
    </row>
    <row r="11" spans="1:8" ht="15">
      <c r="A11" s="31" t="s">
        <v>12</v>
      </c>
      <c r="B11" s="113"/>
      <c r="C11" s="114"/>
      <c r="D11" s="158"/>
      <c r="E11" s="159"/>
      <c r="F11" s="106"/>
      <c r="G11" s="32"/>
      <c r="H11" s="74"/>
    </row>
    <row r="12" spans="1:8" ht="15">
      <c r="A12" s="31" t="s">
        <v>14</v>
      </c>
      <c r="B12" s="113"/>
      <c r="C12" s="114"/>
      <c r="D12" s="180"/>
      <c r="E12" s="159"/>
      <c r="F12" s="106"/>
      <c r="G12" s="32"/>
      <c r="H12" s="116"/>
    </row>
    <row r="13" spans="1:8" ht="15">
      <c r="A13" s="31" t="s">
        <v>16</v>
      </c>
      <c r="B13" s="113"/>
      <c r="C13" s="114"/>
      <c r="D13" s="181"/>
      <c r="E13" s="159"/>
      <c r="F13" s="106"/>
      <c r="G13" s="32"/>
      <c r="H13" s="116"/>
    </row>
    <row r="14" spans="1:8" ht="15">
      <c r="A14" s="31" t="s">
        <v>17</v>
      </c>
      <c r="B14" s="113"/>
      <c r="C14" s="114"/>
      <c r="D14" s="181"/>
      <c r="E14" s="159"/>
      <c r="F14" s="106"/>
      <c r="G14" s="32"/>
      <c r="H14" s="116"/>
    </row>
    <row r="15" spans="1:8" ht="15">
      <c r="A15" s="31" t="s">
        <v>15</v>
      </c>
      <c r="B15" s="123"/>
      <c r="C15" s="72"/>
      <c r="D15" s="122"/>
      <c r="E15" s="74"/>
      <c r="F15" s="106"/>
      <c r="G15" s="32"/>
      <c r="H15" s="74"/>
    </row>
    <row r="16" spans="1:8" ht="15">
      <c r="A16" s="31" t="s">
        <v>13</v>
      </c>
      <c r="B16" s="123"/>
      <c r="C16" s="72"/>
      <c r="D16" s="122"/>
      <c r="E16" s="74"/>
      <c r="F16" s="106"/>
      <c r="G16" s="32"/>
      <c r="H16" s="74"/>
    </row>
    <row r="17" spans="1:8" ht="15">
      <c r="A17" s="31" t="s">
        <v>11</v>
      </c>
      <c r="B17" s="97"/>
      <c r="C17" s="124"/>
      <c r="D17" s="118"/>
      <c r="E17" s="116"/>
      <c r="F17" s="106"/>
      <c r="G17" s="32"/>
      <c r="H17" s="116"/>
    </row>
    <row r="18" spans="1:8" ht="15">
      <c r="A18" s="31"/>
      <c r="B18" s="97"/>
      <c r="C18" s="124"/>
      <c r="D18" s="118"/>
      <c r="E18" s="116"/>
      <c r="F18" s="106"/>
      <c r="G18" s="32"/>
      <c r="H18" s="116"/>
    </row>
  </sheetData>
  <sheetProtection/>
  <printOptions/>
  <pageMargins left="0.7" right="0.7" top="0.75" bottom="0.75" header="0.3" footer="0.3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9" sqref="B9:E10"/>
    </sheetView>
  </sheetViews>
  <sheetFormatPr defaultColWidth="9.140625" defaultRowHeight="15"/>
  <cols>
    <col min="8" max="8" width="16.421875" style="0" customWidth="1"/>
  </cols>
  <sheetData>
    <row r="1" spans="1:8" ht="18.75">
      <c r="A1" s="39" t="s">
        <v>82</v>
      </c>
      <c r="B1" s="40"/>
      <c r="C1" s="41"/>
      <c r="D1" s="42"/>
      <c r="E1" s="43"/>
      <c r="F1" s="44"/>
      <c r="G1" s="42"/>
      <c r="H1" s="45"/>
    </row>
    <row r="2" spans="1:8" ht="18.75">
      <c r="A2" s="39" t="e">
        <f>#REF!</f>
        <v>#REF!</v>
      </c>
      <c r="B2" s="40"/>
      <c r="C2" s="41"/>
      <c r="D2" s="42"/>
      <c r="E2" s="43"/>
      <c r="F2" s="44"/>
      <c r="G2" s="42"/>
      <c r="H2" s="45"/>
    </row>
    <row r="3" spans="1:8" ht="18.75">
      <c r="A3" s="39"/>
      <c r="B3" s="40"/>
      <c r="C3" s="41"/>
      <c r="D3" s="42"/>
      <c r="E3" s="43"/>
      <c r="F3" s="44"/>
      <c r="G3" s="42"/>
      <c r="H3" s="96" t="e">
        <f>#REF!</f>
        <v>#REF!</v>
      </c>
    </row>
    <row r="4" spans="1:8" ht="18.75">
      <c r="A4" s="70"/>
      <c r="B4" s="95"/>
      <c r="C4" s="41"/>
      <c r="D4" s="42"/>
      <c r="E4" s="43"/>
      <c r="F4" s="42"/>
      <c r="G4" s="42"/>
      <c r="H4" s="96" t="e">
        <f>#REF!</f>
        <v>#REF!</v>
      </c>
    </row>
    <row r="5" spans="1:8" ht="18.75">
      <c r="A5" s="70"/>
      <c r="B5" s="95"/>
      <c r="C5" s="43"/>
      <c r="D5" s="42"/>
      <c r="E5" s="43"/>
      <c r="F5" s="42"/>
      <c r="G5" s="42"/>
      <c r="H5" s="96"/>
    </row>
    <row r="6" spans="1:8" ht="15">
      <c r="A6" s="47" t="s">
        <v>114</v>
      </c>
      <c r="B6" s="40"/>
      <c r="C6" s="42"/>
      <c r="D6" s="43"/>
      <c r="E6" s="43"/>
      <c r="F6" s="42"/>
      <c r="G6" s="44"/>
      <c r="H6" s="42"/>
    </row>
    <row r="8" spans="1:8" ht="15">
      <c r="A8" s="64" t="s">
        <v>0</v>
      </c>
      <c r="B8" s="65" t="s">
        <v>1</v>
      </c>
      <c r="C8" s="66" t="s">
        <v>2</v>
      </c>
      <c r="D8" s="64" t="s">
        <v>3</v>
      </c>
      <c r="E8" s="68" t="s">
        <v>4</v>
      </c>
      <c r="F8" s="64" t="s">
        <v>5</v>
      </c>
      <c r="G8" s="64" t="s">
        <v>6</v>
      </c>
      <c r="H8" s="71" t="s">
        <v>7</v>
      </c>
    </row>
    <row r="9" spans="1:8" ht="15">
      <c r="A9" s="67" t="s">
        <v>8</v>
      </c>
      <c r="B9" s="97" t="s">
        <v>20</v>
      </c>
      <c r="C9" s="98" t="s">
        <v>111</v>
      </c>
      <c r="D9" s="117">
        <v>36595</v>
      </c>
      <c r="E9" s="116" t="s">
        <v>112</v>
      </c>
      <c r="F9" s="99"/>
      <c r="G9" s="73"/>
      <c r="H9" s="116" t="s">
        <v>113</v>
      </c>
    </row>
    <row r="10" spans="1:8" ht="15">
      <c r="A10" s="67" t="s">
        <v>10</v>
      </c>
      <c r="B10" s="97" t="s">
        <v>115</v>
      </c>
      <c r="C10" s="98" t="s">
        <v>116</v>
      </c>
      <c r="D10" s="117">
        <v>36676</v>
      </c>
      <c r="E10" s="116" t="s">
        <v>112</v>
      </c>
      <c r="F10" s="73"/>
      <c r="G10" s="73"/>
      <c r="H10" s="132" t="s">
        <v>113</v>
      </c>
    </row>
    <row r="11" spans="1:8" ht="15">
      <c r="A11" s="67" t="s">
        <v>12</v>
      </c>
      <c r="B11" s="115"/>
      <c r="C11" s="138"/>
      <c r="D11" s="139"/>
      <c r="E11" s="116"/>
      <c r="F11" s="99"/>
      <c r="G11" s="73"/>
      <c r="H11" s="116"/>
    </row>
    <row r="12" spans="1:8" ht="15">
      <c r="A12" s="67" t="s">
        <v>14</v>
      </c>
      <c r="B12" s="97"/>
      <c r="C12" s="98"/>
      <c r="D12" s="117"/>
      <c r="E12" s="116"/>
      <c r="F12" s="73"/>
      <c r="G12" s="73"/>
      <c r="H12" s="131"/>
    </row>
    <row r="13" spans="1:8" ht="15">
      <c r="A13" s="67" t="s">
        <v>16</v>
      </c>
      <c r="B13" s="97"/>
      <c r="C13" s="98"/>
      <c r="D13" s="118"/>
      <c r="E13" s="116"/>
      <c r="F13" s="73"/>
      <c r="G13" s="73"/>
      <c r="H13" s="131"/>
    </row>
    <row r="14" spans="1:8" ht="15">
      <c r="A14" s="67" t="s">
        <v>17</v>
      </c>
      <c r="B14" s="97"/>
      <c r="C14" s="98"/>
      <c r="D14" s="118"/>
      <c r="E14" s="116"/>
      <c r="F14" s="73"/>
      <c r="G14" s="73"/>
      <c r="H14" s="131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10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.421875" style="0" customWidth="1"/>
    <col min="3" max="3" width="11.57421875" style="0" customWidth="1"/>
    <col min="4" max="4" width="11.00390625" style="0" customWidth="1"/>
    <col min="5" max="5" width="13.421875" style="0" customWidth="1"/>
    <col min="6" max="6" width="15.140625" style="0" customWidth="1"/>
    <col min="7" max="7" width="13.57421875" style="0" customWidth="1"/>
  </cols>
  <sheetData>
    <row r="1" spans="1:7" ht="18.75">
      <c r="A1" s="400" t="s">
        <v>697</v>
      </c>
      <c r="B1" s="400"/>
      <c r="C1" s="400"/>
      <c r="D1" s="400"/>
      <c r="E1" s="400"/>
      <c r="F1" s="232"/>
      <c r="G1" s="398" t="s">
        <v>698</v>
      </c>
    </row>
    <row r="2" spans="1:7" ht="18.75">
      <c r="A2" s="399" t="s">
        <v>696</v>
      </c>
      <c r="B2" s="399"/>
      <c r="C2" s="399"/>
      <c r="D2" s="399"/>
      <c r="E2" s="399"/>
      <c r="F2" s="232"/>
      <c r="G2" s="401" t="s">
        <v>83</v>
      </c>
    </row>
    <row r="3" spans="1:9" ht="15">
      <c r="A3" s="232"/>
      <c r="B3" s="232"/>
      <c r="C3" s="232"/>
      <c r="D3" s="266"/>
      <c r="E3" s="232"/>
      <c r="F3" s="232"/>
      <c r="G3" s="232"/>
      <c r="H3" s="232"/>
      <c r="I3" s="232"/>
    </row>
    <row r="4" spans="1:9" ht="20.25" customHeight="1">
      <c r="A4" s="336"/>
      <c r="B4" s="342"/>
      <c r="C4" s="336"/>
      <c r="D4" s="342" t="s">
        <v>701</v>
      </c>
      <c r="E4" s="342"/>
      <c r="F4" s="233"/>
      <c r="G4" s="267"/>
      <c r="H4" s="266"/>
      <c r="I4" s="266"/>
    </row>
    <row r="6" spans="1:7" ht="15">
      <c r="A6" s="17" t="s">
        <v>0</v>
      </c>
      <c r="B6" s="28" t="s">
        <v>1</v>
      </c>
      <c r="C6" s="34" t="s">
        <v>2</v>
      </c>
      <c r="D6" s="27" t="s">
        <v>3</v>
      </c>
      <c r="E6" s="29" t="s">
        <v>4</v>
      </c>
      <c r="F6" s="30" t="s">
        <v>7</v>
      </c>
      <c r="G6" s="27" t="s">
        <v>24</v>
      </c>
    </row>
    <row r="7" spans="1:7" ht="15">
      <c r="A7" s="31" t="s">
        <v>8</v>
      </c>
      <c r="B7" s="188" t="s">
        <v>512</v>
      </c>
      <c r="C7" s="192" t="s">
        <v>513</v>
      </c>
      <c r="D7" s="198" t="s">
        <v>514</v>
      </c>
      <c r="E7" s="190" t="s">
        <v>515</v>
      </c>
      <c r="F7" s="190" t="s">
        <v>516</v>
      </c>
      <c r="G7" s="204" t="s">
        <v>612</v>
      </c>
    </row>
    <row r="8" spans="1:7" ht="15">
      <c r="A8" s="31" t="s">
        <v>10</v>
      </c>
      <c r="B8" s="188" t="s">
        <v>615</v>
      </c>
      <c r="C8" s="192" t="s">
        <v>616</v>
      </c>
      <c r="D8" s="198" t="s">
        <v>493</v>
      </c>
      <c r="E8" s="190" t="s">
        <v>497</v>
      </c>
      <c r="F8" s="190" t="s">
        <v>280</v>
      </c>
      <c r="G8" s="204" t="s">
        <v>617</v>
      </c>
    </row>
    <row r="9" spans="1:7" ht="15">
      <c r="A9" s="31" t="s">
        <v>12</v>
      </c>
      <c r="B9" s="203" t="s">
        <v>482</v>
      </c>
      <c r="C9" s="202" t="s">
        <v>483</v>
      </c>
      <c r="D9" s="184" t="s">
        <v>484</v>
      </c>
      <c r="E9" s="191" t="s">
        <v>86</v>
      </c>
      <c r="F9" s="204" t="s">
        <v>89</v>
      </c>
      <c r="G9" s="204" t="s">
        <v>618</v>
      </c>
    </row>
    <row r="10" spans="1:7" ht="15">
      <c r="A10" s="31" t="s">
        <v>14</v>
      </c>
      <c r="B10" s="201" t="s">
        <v>479</v>
      </c>
      <c r="C10" s="194" t="s">
        <v>480</v>
      </c>
      <c r="D10" s="67" t="s">
        <v>481</v>
      </c>
      <c r="E10" s="191" t="s">
        <v>86</v>
      </c>
      <c r="F10" s="204" t="s">
        <v>89</v>
      </c>
      <c r="G10" s="204" t="s">
        <v>619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1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6.7109375" style="0" customWidth="1"/>
    <col min="2" max="2" width="12.00390625" style="0" customWidth="1"/>
    <col min="3" max="3" width="14.28125" style="0" customWidth="1"/>
    <col min="4" max="4" width="12.00390625" style="0" customWidth="1"/>
    <col min="5" max="5" width="12.140625" style="0" customWidth="1"/>
    <col min="6" max="6" width="20.421875" style="0" customWidth="1"/>
    <col min="7" max="7" width="15.421875" style="0" customWidth="1"/>
    <col min="8" max="8" width="0.85546875" style="0" customWidth="1"/>
  </cols>
  <sheetData>
    <row r="1" spans="1:7" ht="18.75">
      <c r="A1" s="400" t="s">
        <v>697</v>
      </c>
      <c r="B1" s="400"/>
      <c r="C1" s="400"/>
      <c r="D1" s="400"/>
      <c r="E1" s="400"/>
      <c r="F1" s="232"/>
      <c r="G1" s="398" t="s">
        <v>698</v>
      </c>
    </row>
    <row r="2" spans="1:7" ht="18.75">
      <c r="A2" s="399" t="s">
        <v>696</v>
      </c>
      <c r="B2" s="399"/>
      <c r="C2" s="399"/>
      <c r="D2" s="399"/>
      <c r="E2" s="399"/>
      <c r="F2" s="232"/>
      <c r="G2" s="402" t="s">
        <v>83</v>
      </c>
    </row>
    <row r="3" spans="1:9" ht="15">
      <c r="A3" s="232"/>
      <c r="B3" s="232"/>
      <c r="C3" s="232"/>
      <c r="D3" s="266"/>
      <c r="E3" s="232"/>
      <c r="F3" s="232"/>
      <c r="G3" s="232"/>
      <c r="H3" s="232"/>
      <c r="I3" s="232"/>
    </row>
    <row r="4" spans="1:9" ht="20.25" customHeight="1">
      <c r="A4" s="336"/>
      <c r="B4" s="342"/>
      <c r="C4" s="336"/>
      <c r="D4" s="342" t="s">
        <v>702</v>
      </c>
      <c r="E4" s="342"/>
      <c r="F4" s="233"/>
      <c r="G4" s="267"/>
      <c r="H4" s="266"/>
      <c r="I4" s="266"/>
    </row>
    <row r="5" spans="1:7" ht="15">
      <c r="A5" s="23"/>
      <c r="B5" s="20"/>
      <c r="C5" s="21"/>
      <c r="D5" s="22"/>
      <c r="E5" s="23"/>
      <c r="F5" s="25"/>
      <c r="G5" s="24"/>
    </row>
    <row r="6" spans="1:7" ht="15">
      <c r="A6" s="17" t="s">
        <v>0</v>
      </c>
      <c r="B6" s="28" t="s">
        <v>1</v>
      </c>
      <c r="C6" s="34" t="s">
        <v>2</v>
      </c>
      <c r="D6" s="27" t="s">
        <v>3</v>
      </c>
      <c r="E6" s="29" t="s">
        <v>4</v>
      </c>
      <c r="F6" s="30" t="s">
        <v>7</v>
      </c>
      <c r="G6" s="27" t="s">
        <v>24</v>
      </c>
    </row>
    <row r="7" spans="1:7" ht="15">
      <c r="A7" s="31" t="s">
        <v>8</v>
      </c>
      <c r="B7" s="188" t="s">
        <v>115</v>
      </c>
      <c r="C7" s="192" t="s">
        <v>504</v>
      </c>
      <c r="D7" s="318" t="s">
        <v>225</v>
      </c>
      <c r="E7" s="116" t="s">
        <v>500</v>
      </c>
      <c r="F7" s="190" t="s">
        <v>505</v>
      </c>
      <c r="G7" s="204" t="s">
        <v>568</v>
      </c>
    </row>
    <row r="8" spans="1:7" ht="15">
      <c r="A8" s="31" t="s">
        <v>10</v>
      </c>
      <c r="B8" s="203" t="s">
        <v>152</v>
      </c>
      <c r="C8" s="202" t="s">
        <v>153</v>
      </c>
      <c r="D8" s="184" t="s">
        <v>154</v>
      </c>
      <c r="E8" s="191" t="s">
        <v>83</v>
      </c>
      <c r="F8" s="204" t="s">
        <v>57</v>
      </c>
      <c r="G8" s="204" t="s">
        <v>564</v>
      </c>
    </row>
    <row r="9" spans="1:7" ht="15">
      <c r="A9" s="31" t="s">
        <v>12</v>
      </c>
      <c r="B9" s="188" t="s">
        <v>196</v>
      </c>
      <c r="C9" s="192" t="s">
        <v>197</v>
      </c>
      <c r="D9" s="198" t="s">
        <v>198</v>
      </c>
      <c r="E9" s="190" t="s">
        <v>186</v>
      </c>
      <c r="F9" s="190" t="s">
        <v>192</v>
      </c>
      <c r="G9" s="204" t="s">
        <v>565</v>
      </c>
    </row>
    <row r="10" spans="1:7" ht="15">
      <c r="A10" s="31" t="s">
        <v>14</v>
      </c>
      <c r="B10" s="188" t="s">
        <v>315</v>
      </c>
      <c r="C10" s="192" t="s">
        <v>316</v>
      </c>
      <c r="D10" s="198" t="s">
        <v>317</v>
      </c>
      <c r="E10" s="190" t="s">
        <v>86</v>
      </c>
      <c r="F10" s="190" t="s">
        <v>314</v>
      </c>
      <c r="G10" s="204" t="s">
        <v>569</v>
      </c>
    </row>
    <row r="11" spans="1:7" ht="15">
      <c r="A11" s="31" t="s">
        <v>16</v>
      </c>
      <c r="B11" s="201" t="s">
        <v>149</v>
      </c>
      <c r="C11" s="194" t="s">
        <v>150</v>
      </c>
      <c r="D11" s="67" t="s">
        <v>151</v>
      </c>
      <c r="E11" s="191" t="s">
        <v>83</v>
      </c>
      <c r="F11" s="204" t="s">
        <v>57</v>
      </c>
      <c r="G11" s="204" t="s">
        <v>566</v>
      </c>
    </row>
    <row r="12" spans="1:7" ht="15">
      <c r="A12" s="31" t="s">
        <v>17</v>
      </c>
      <c r="B12" s="188" t="s">
        <v>311</v>
      </c>
      <c r="C12" s="192" t="s">
        <v>312</v>
      </c>
      <c r="D12" s="198" t="s">
        <v>313</v>
      </c>
      <c r="E12" s="190" t="s">
        <v>86</v>
      </c>
      <c r="F12" s="190" t="s">
        <v>314</v>
      </c>
      <c r="G12" s="204" t="s">
        <v>567</v>
      </c>
    </row>
    <row r="13" spans="1:7" ht="15">
      <c r="A13" s="31" t="s">
        <v>15</v>
      </c>
      <c r="B13" s="188" t="s">
        <v>419</v>
      </c>
      <c r="C13" s="192" t="s">
        <v>420</v>
      </c>
      <c r="D13" s="198" t="s">
        <v>421</v>
      </c>
      <c r="E13" s="190" t="s">
        <v>422</v>
      </c>
      <c r="F13" s="190" t="s">
        <v>423</v>
      </c>
      <c r="G13" s="204" t="s">
        <v>570</v>
      </c>
    </row>
    <row r="14" spans="1:7" ht="15">
      <c r="A14" s="31" t="s">
        <v>13</v>
      </c>
      <c r="B14" s="188" t="s">
        <v>381</v>
      </c>
      <c r="C14" s="192" t="s">
        <v>382</v>
      </c>
      <c r="D14" s="198" t="s">
        <v>383</v>
      </c>
      <c r="E14" s="190" t="s">
        <v>83</v>
      </c>
      <c r="F14" s="190" t="s">
        <v>323</v>
      </c>
      <c r="G14" s="204" t="s">
        <v>554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F18"/>
  <sheetViews>
    <sheetView zoomScalePageLayoutView="0" workbookViewId="0" topLeftCell="A1">
      <selection activeCell="Z10" sqref="Z10:Z11"/>
    </sheetView>
  </sheetViews>
  <sheetFormatPr defaultColWidth="9.140625" defaultRowHeight="15"/>
  <cols>
    <col min="1" max="1" width="5.7109375" style="0" customWidth="1"/>
    <col min="2" max="2" width="4.7109375" style="0" hidden="1" customWidth="1"/>
    <col min="3" max="3" width="9.8515625" style="0" customWidth="1"/>
    <col min="4" max="4" width="12.8515625" style="0" customWidth="1"/>
    <col min="5" max="5" width="10.7109375" style="0" customWidth="1"/>
    <col min="6" max="6" width="9.140625" style="0" customWidth="1"/>
    <col min="7" max="7" width="17.140625" style="0" customWidth="1"/>
    <col min="8" max="25" width="2.7109375" style="0" customWidth="1"/>
    <col min="26" max="26" width="12.140625" style="0" customWidth="1"/>
    <col min="27" max="29" width="2.7109375" style="0" customWidth="1"/>
    <col min="30" max="30" width="3.7109375" style="0" customWidth="1"/>
    <col min="31" max="32" width="5.7109375" style="0" customWidth="1"/>
  </cols>
  <sheetData>
    <row r="1" spans="1:26" ht="18.75">
      <c r="A1" s="400" t="s">
        <v>697</v>
      </c>
      <c r="B1" s="400"/>
      <c r="C1" s="400"/>
      <c r="D1" s="400"/>
      <c r="E1" s="400"/>
      <c r="F1" s="400"/>
      <c r="W1" s="232"/>
      <c r="X1" s="232"/>
      <c r="Z1" s="398" t="s">
        <v>698</v>
      </c>
    </row>
    <row r="2" spans="1:26" ht="18.75">
      <c r="A2" s="399" t="s">
        <v>696</v>
      </c>
      <c r="B2" s="399"/>
      <c r="C2" s="399"/>
      <c r="D2" s="399"/>
      <c r="E2" s="399"/>
      <c r="F2" s="399"/>
      <c r="W2" s="399"/>
      <c r="X2" s="232"/>
      <c r="Z2" s="402" t="s">
        <v>83</v>
      </c>
    </row>
    <row r="3" spans="1:9" ht="15">
      <c r="A3" s="232"/>
      <c r="B3" s="232"/>
      <c r="C3" s="232"/>
      <c r="D3" s="266"/>
      <c r="E3" s="232"/>
      <c r="F3" s="232"/>
      <c r="G3" s="232"/>
      <c r="H3" s="232"/>
      <c r="I3" s="232"/>
    </row>
    <row r="4" spans="1:9" s="408" customFormat="1" ht="20.25" customHeight="1">
      <c r="A4" s="404"/>
      <c r="B4" s="403"/>
      <c r="C4" s="403" t="s">
        <v>703</v>
      </c>
      <c r="E4" s="403"/>
      <c r="F4" s="405"/>
      <c r="G4" s="406"/>
      <c r="H4" s="407"/>
      <c r="I4" s="407"/>
    </row>
    <row r="5" spans="1:32" ht="15">
      <c r="A5" s="47"/>
      <c r="B5" s="40"/>
      <c r="C5" s="43"/>
      <c r="D5" s="43"/>
      <c r="E5" s="44"/>
      <c r="F5" s="42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5"/>
      <c r="AF5" s="46"/>
    </row>
    <row r="6" spans="1:26" ht="15.75" thickBot="1">
      <c r="A6" s="432" t="s">
        <v>0</v>
      </c>
      <c r="B6" s="48" t="s">
        <v>25</v>
      </c>
      <c r="C6" s="446" t="s">
        <v>1</v>
      </c>
      <c r="D6" s="448" t="s">
        <v>2</v>
      </c>
      <c r="E6" s="432" t="s">
        <v>26</v>
      </c>
      <c r="F6" s="432" t="s">
        <v>4</v>
      </c>
      <c r="G6" s="432" t="s">
        <v>27</v>
      </c>
      <c r="H6" s="434" t="s">
        <v>35</v>
      </c>
      <c r="I6" s="435"/>
      <c r="J6" s="436"/>
      <c r="K6" s="434" t="s">
        <v>43</v>
      </c>
      <c r="L6" s="435"/>
      <c r="M6" s="436"/>
      <c r="N6" s="434" t="s">
        <v>52</v>
      </c>
      <c r="O6" s="435"/>
      <c r="P6" s="436"/>
      <c r="Q6" s="434" t="s">
        <v>77</v>
      </c>
      <c r="R6" s="435"/>
      <c r="S6" s="436"/>
      <c r="T6" s="434" t="s">
        <v>679</v>
      </c>
      <c r="U6" s="435"/>
      <c r="V6" s="436"/>
      <c r="W6" s="434" t="s">
        <v>680</v>
      </c>
      <c r="X6" s="435"/>
      <c r="Y6" s="436"/>
      <c r="Z6" s="437" t="s">
        <v>36</v>
      </c>
    </row>
    <row r="7" spans="1:26" ht="15">
      <c r="A7" s="433"/>
      <c r="B7" s="49"/>
      <c r="C7" s="447"/>
      <c r="D7" s="449"/>
      <c r="E7" s="433"/>
      <c r="F7" s="433"/>
      <c r="G7" s="433"/>
      <c r="H7" s="439"/>
      <c r="I7" s="440"/>
      <c r="J7" s="441"/>
      <c r="K7" s="439"/>
      <c r="L7" s="440"/>
      <c r="M7" s="441"/>
      <c r="N7" s="439"/>
      <c r="O7" s="440"/>
      <c r="P7" s="441"/>
      <c r="Q7" s="439"/>
      <c r="R7" s="440"/>
      <c r="S7" s="441"/>
      <c r="T7" s="439"/>
      <c r="U7" s="440"/>
      <c r="V7" s="441"/>
      <c r="W7" s="439"/>
      <c r="X7" s="440"/>
      <c r="Y7" s="441"/>
      <c r="Z7" s="438"/>
    </row>
    <row r="8" spans="1:26" ht="19.5" customHeight="1">
      <c r="A8" s="456">
        <v>1</v>
      </c>
      <c r="B8" s="121"/>
      <c r="C8" s="444" t="s">
        <v>207</v>
      </c>
      <c r="D8" s="450" t="s">
        <v>208</v>
      </c>
      <c r="E8" s="452" t="s">
        <v>209</v>
      </c>
      <c r="F8" s="442" t="s">
        <v>186</v>
      </c>
      <c r="G8" s="442" t="s">
        <v>119</v>
      </c>
      <c r="H8" s="50"/>
      <c r="I8" s="51"/>
      <c r="J8" s="52"/>
      <c r="K8" s="51"/>
      <c r="L8" s="51"/>
      <c r="M8" s="53"/>
      <c r="N8" s="51"/>
      <c r="O8" s="51"/>
      <c r="P8" s="53"/>
      <c r="Q8" s="51"/>
      <c r="R8" s="51"/>
      <c r="S8" s="53"/>
      <c r="T8" s="51"/>
      <c r="U8" s="51"/>
      <c r="V8" s="51"/>
      <c r="W8" s="54"/>
      <c r="X8" s="55"/>
      <c r="Y8" s="53"/>
      <c r="Z8" s="454" t="s">
        <v>77</v>
      </c>
    </row>
    <row r="9" spans="1:26" ht="19.5" customHeight="1">
      <c r="A9" s="457"/>
      <c r="B9" s="56"/>
      <c r="C9" s="445"/>
      <c r="D9" s="451"/>
      <c r="E9" s="453"/>
      <c r="F9" s="443"/>
      <c r="G9" s="443"/>
      <c r="H9" s="50"/>
      <c r="I9" s="51"/>
      <c r="J9" s="52"/>
      <c r="K9" s="51" t="s">
        <v>681</v>
      </c>
      <c r="L9" s="51"/>
      <c r="M9" s="53"/>
      <c r="N9" s="51" t="s">
        <v>588</v>
      </c>
      <c r="O9" s="51" t="s">
        <v>681</v>
      </c>
      <c r="P9" s="53"/>
      <c r="Q9" s="51" t="s">
        <v>681</v>
      </c>
      <c r="R9" s="51"/>
      <c r="S9" s="53"/>
      <c r="T9" s="51" t="s">
        <v>588</v>
      </c>
      <c r="U9" s="51" t="s">
        <v>588</v>
      </c>
      <c r="V9" s="51" t="s">
        <v>588</v>
      </c>
      <c r="W9" s="54"/>
      <c r="X9" s="55"/>
      <c r="Y9" s="53"/>
      <c r="Z9" s="455"/>
    </row>
    <row r="10" spans="1:26" ht="19.5" customHeight="1">
      <c r="A10" s="456">
        <v>2</v>
      </c>
      <c r="B10" s="121"/>
      <c r="C10" s="444" t="s">
        <v>155</v>
      </c>
      <c r="D10" s="450" t="s">
        <v>156</v>
      </c>
      <c r="E10" s="452" t="s">
        <v>157</v>
      </c>
      <c r="F10" s="442" t="s">
        <v>83</v>
      </c>
      <c r="G10" s="442" t="s">
        <v>57</v>
      </c>
      <c r="H10" s="50"/>
      <c r="I10" s="51"/>
      <c r="J10" s="52"/>
      <c r="K10" s="51"/>
      <c r="L10" s="51"/>
      <c r="M10" s="53"/>
      <c r="N10" s="51"/>
      <c r="O10" s="51"/>
      <c r="P10" s="53"/>
      <c r="Q10" s="51"/>
      <c r="R10" s="51"/>
      <c r="S10" s="53"/>
      <c r="T10" s="51"/>
      <c r="U10" s="51"/>
      <c r="V10" s="51"/>
      <c r="W10" s="54"/>
      <c r="X10" s="55"/>
      <c r="Y10" s="53"/>
      <c r="Z10" s="454" t="s">
        <v>35</v>
      </c>
    </row>
    <row r="11" spans="1:26" ht="19.5" customHeight="1">
      <c r="A11" s="457"/>
      <c r="B11" s="121"/>
      <c r="C11" s="445"/>
      <c r="D11" s="451"/>
      <c r="E11" s="453"/>
      <c r="F11" s="443"/>
      <c r="G11" s="443"/>
      <c r="H11" s="50" t="s">
        <v>681</v>
      </c>
      <c r="I11" s="51"/>
      <c r="J11" s="52"/>
      <c r="K11" s="51" t="s">
        <v>588</v>
      </c>
      <c r="L11" s="51" t="s">
        <v>588</v>
      </c>
      <c r="M11" s="53" t="s">
        <v>588</v>
      </c>
      <c r="N11" s="51"/>
      <c r="O11" s="51"/>
      <c r="P11" s="53"/>
      <c r="Q11" s="51"/>
      <c r="R11" s="51"/>
      <c r="S11" s="53"/>
      <c r="T11" s="51"/>
      <c r="U11" s="51"/>
      <c r="V11" s="51"/>
      <c r="W11" s="54"/>
      <c r="X11" s="55"/>
      <c r="Y11" s="53"/>
      <c r="Z11" s="455"/>
    </row>
    <row r="18" ht="15">
      <c r="Y18" s="356"/>
    </row>
  </sheetData>
  <sheetProtection/>
  <mergeCells count="33">
    <mergeCell ref="Z8:Z9"/>
    <mergeCell ref="Z10:Z11"/>
    <mergeCell ref="G8:G9"/>
    <mergeCell ref="A8:A9"/>
    <mergeCell ref="G10:G11"/>
    <mergeCell ref="E10:E11"/>
    <mergeCell ref="A10:A11"/>
    <mergeCell ref="D10:D11"/>
    <mergeCell ref="C10:C11"/>
    <mergeCell ref="F8:F9"/>
    <mergeCell ref="A6:A7"/>
    <mergeCell ref="C6:C7"/>
    <mergeCell ref="D6:D7"/>
    <mergeCell ref="E6:E7"/>
    <mergeCell ref="D8:D9"/>
    <mergeCell ref="E8:E9"/>
    <mergeCell ref="H7:J7"/>
    <mergeCell ref="K7:M7"/>
    <mergeCell ref="N7:P7"/>
    <mergeCell ref="Q7:S7"/>
    <mergeCell ref="F10:F11"/>
    <mergeCell ref="C8:C9"/>
    <mergeCell ref="F6:F7"/>
    <mergeCell ref="G6:G7"/>
    <mergeCell ref="H6:J6"/>
    <mergeCell ref="K6:M6"/>
    <mergeCell ref="Z6:Z7"/>
    <mergeCell ref="T7:V7"/>
    <mergeCell ref="W7:Y7"/>
    <mergeCell ref="N6:P6"/>
    <mergeCell ref="Q6:S6"/>
    <mergeCell ref="T6:V6"/>
    <mergeCell ref="W6:Y6"/>
  </mergeCells>
  <printOptions/>
  <pageMargins left="0.25" right="0.25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4.57421875" style="232" customWidth="1"/>
    <col min="2" max="2" width="9.8515625" style="232" customWidth="1"/>
    <col min="3" max="3" width="12.421875" style="232" customWidth="1"/>
    <col min="4" max="4" width="9.57421875" style="232" customWidth="1"/>
    <col min="5" max="5" width="13.8515625" style="232" customWidth="1"/>
    <col min="6" max="6" width="19.28125" style="232" customWidth="1"/>
    <col min="7" max="13" width="7.7109375" style="0" customWidth="1"/>
    <col min="14" max="14" width="9.28125" style="0" customWidth="1"/>
  </cols>
  <sheetData>
    <row r="1" spans="1:14" ht="18.75">
      <c r="A1" s="400" t="s">
        <v>697</v>
      </c>
      <c r="B1" s="400"/>
      <c r="C1" s="400"/>
      <c r="D1" s="400"/>
      <c r="E1" s="400"/>
      <c r="F1" s="400"/>
      <c r="L1" s="232"/>
      <c r="M1" s="232"/>
      <c r="N1" s="398" t="s">
        <v>698</v>
      </c>
    </row>
    <row r="2" spans="1:14" ht="18.75">
      <c r="A2" s="399" t="s">
        <v>696</v>
      </c>
      <c r="B2" s="399"/>
      <c r="C2" s="399"/>
      <c r="D2" s="399"/>
      <c r="E2" s="399"/>
      <c r="F2" s="399"/>
      <c r="L2" s="399"/>
      <c r="M2" s="232"/>
      <c r="N2" s="401" t="s">
        <v>83</v>
      </c>
    </row>
    <row r="3" spans="4:9" ht="15">
      <c r="D3" s="266"/>
      <c r="G3" s="232"/>
      <c r="H3" s="232"/>
      <c r="I3" s="232"/>
    </row>
    <row r="4" spans="1:9" s="408" customFormat="1" ht="20.25" customHeight="1">
      <c r="A4" s="404"/>
      <c r="B4" s="403" t="s">
        <v>704</v>
      </c>
      <c r="E4" s="403"/>
      <c r="F4" s="405"/>
      <c r="G4" s="406"/>
      <c r="H4" s="407"/>
      <c r="I4" s="407"/>
    </row>
    <row r="5" spans="1:14" ht="15">
      <c r="A5" s="253"/>
      <c r="B5" s="252"/>
      <c r="C5" s="252"/>
      <c r="D5" s="252"/>
      <c r="E5" s="252"/>
      <c r="F5" s="253"/>
      <c r="G5" s="42"/>
      <c r="H5" s="45"/>
      <c r="I5" s="45"/>
      <c r="J5" s="46"/>
      <c r="K5" s="46"/>
      <c r="L5" s="46"/>
      <c r="M5" s="46"/>
      <c r="N5" s="46"/>
    </row>
    <row r="6" spans="1:14" ht="15.75" thickBot="1">
      <c r="A6" s="255"/>
      <c r="B6" s="255"/>
      <c r="C6" s="255"/>
      <c r="D6" s="256"/>
      <c r="E6" s="257"/>
      <c r="F6" s="255"/>
      <c r="G6" s="458" t="s">
        <v>38</v>
      </c>
      <c r="H6" s="459"/>
      <c r="I6" s="459"/>
      <c r="J6" s="459"/>
      <c r="K6" s="459"/>
      <c r="L6" s="459"/>
      <c r="M6" s="460"/>
      <c r="N6" s="62"/>
    </row>
    <row r="7" spans="1:15" s="155" customFormat="1" ht="15.75" thickBot="1">
      <c r="A7" s="279" t="s">
        <v>0</v>
      </c>
      <c r="B7" s="258" t="s">
        <v>1</v>
      </c>
      <c r="C7" s="259" t="s">
        <v>2</v>
      </c>
      <c r="D7" s="260" t="s">
        <v>26</v>
      </c>
      <c r="E7" s="261" t="s">
        <v>39</v>
      </c>
      <c r="F7" s="254" t="s">
        <v>27</v>
      </c>
      <c r="G7" s="150">
        <v>1</v>
      </c>
      <c r="H7" s="151">
        <v>2</v>
      </c>
      <c r="I7" s="151" t="s">
        <v>12</v>
      </c>
      <c r="J7" s="151" t="s">
        <v>473</v>
      </c>
      <c r="K7" s="152">
        <v>4</v>
      </c>
      <c r="L7" s="151">
        <v>5</v>
      </c>
      <c r="M7" s="153">
        <v>6</v>
      </c>
      <c r="N7" s="154" t="s">
        <v>5</v>
      </c>
      <c r="O7" s="157"/>
    </row>
    <row r="8" spans="1:15" s="110" customFormat="1" ht="19.5" customHeight="1">
      <c r="A8" s="263">
        <v>1</v>
      </c>
      <c r="B8" s="246" t="s">
        <v>204</v>
      </c>
      <c r="C8" s="247" t="s">
        <v>205</v>
      </c>
      <c r="D8" s="223" t="s">
        <v>206</v>
      </c>
      <c r="E8" s="224" t="s">
        <v>186</v>
      </c>
      <c r="F8" s="224" t="s">
        <v>119</v>
      </c>
      <c r="G8" s="109">
        <v>4.98</v>
      </c>
      <c r="H8" s="109">
        <v>5.05</v>
      </c>
      <c r="I8" s="109" t="s">
        <v>655</v>
      </c>
      <c r="J8" s="109">
        <v>5.05</v>
      </c>
      <c r="K8" s="109" t="s">
        <v>655</v>
      </c>
      <c r="L8" s="109" t="s">
        <v>655</v>
      </c>
      <c r="M8" s="109" t="s">
        <v>655</v>
      </c>
      <c r="N8" s="100">
        <v>5.05</v>
      </c>
      <c r="O8" s="108"/>
    </row>
    <row r="9" spans="1:15" s="110" customFormat="1" ht="19.5" customHeight="1">
      <c r="A9" s="263">
        <v>2</v>
      </c>
      <c r="B9" s="246" t="s">
        <v>146</v>
      </c>
      <c r="C9" s="247" t="s">
        <v>147</v>
      </c>
      <c r="D9" s="223" t="s">
        <v>148</v>
      </c>
      <c r="E9" s="224" t="s">
        <v>83</v>
      </c>
      <c r="F9" s="205" t="s">
        <v>57</v>
      </c>
      <c r="G9" s="109">
        <v>4.82</v>
      </c>
      <c r="H9" s="109">
        <v>4.69</v>
      </c>
      <c r="I9" s="109">
        <v>5</v>
      </c>
      <c r="J9" s="109">
        <v>5</v>
      </c>
      <c r="K9" s="109" t="s">
        <v>589</v>
      </c>
      <c r="L9" s="109">
        <v>5.05</v>
      </c>
      <c r="M9" s="109">
        <v>4.98</v>
      </c>
      <c r="N9" s="100">
        <v>5.05</v>
      </c>
      <c r="O9" s="108"/>
    </row>
    <row r="10" spans="1:15" s="110" customFormat="1" ht="19.5" customHeight="1">
      <c r="A10" s="263">
        <f>SUM(A9,1)</f>
        <v>3</v>
      </c>
      <c r="B10" s="238" t="s">
        <v>146</v>
      </c>
      <c r="C10" s="239" t="s">
        <v>182</v>
      </c>
      <c r="D10" s="219" t="s">
        <v>184</v>
      </c>
      <c r="E10" s="220" t="s">
        <v>186</v>
      </c>
      <c r="F10" s="221" t="s">
        <v>187</v>
      </c>
      <c r="G10" s="109">
        <v>4.96</v>
      </c>
      <c r="H10" s="109">
        <v>4.9</v>
      </c>
      <c r="I10" s="109">
        <v>4.84</v>
      </c>
      <c r="J10" s="109">
        <v>4.96</v>
      </c>
      <c r="K10" s="109">
        <v>4.92</v>
      </c>
      <c r="L10" s="109">
        <v>4.75</v>
      </c>
      <c r="M10" s="109">
        <v>4.83</v>
      </c>
      <c r="N10" s="100">
        <v>4.96</v>
      </c>
      <c r="O10" s="108"/>
    </row>
    <row r="11" spans="1:15" s="110" customFormat="1" ht="19.5" customHeight="1">
      <c r="A11" s="263">
        <f>SUM(A10,1)</f>
        <v>4</v>
      </c>
      <c r="B11" s="248" t="s">
        <v>468</v>
      </c>
      <c r="C11" s="249" t="s">
        <v>469</v>
      </c>
      <c r="D11" s="281">
        <v>36453</v>
      </c>
      <c r="E11" s="205" t="s">
        <v>429</v>
      </c>
      <c r="F11" s="224" t="s">
        <v>447</v>
      </c>
      <c r="G11" s="109" t="s">
        <v>655</v>
      </c>
      <c r="H11" s="109">
        <v>4.66</v>
      </c>
      <c r="I11" s="109">
        <v>4.62</v>
      </c>
      <c r="J11" s="109">
        <v>4.66</v>
      </c>
      <c r="K11" s="109">
        <v>4.47</v>
      </c>
      <c r="L11" s="109" t="s">
        <v>655</v>
      </c>
      <c r="M11" s="109">
        <v>4.72</v>
      </c>
      <c r="N11" s="100">
        <v>4.72</v>
      </c>
      <c r="O11" s="108"/>
    </row>
    <row r="12" spans="1:15" s="110" customFormat="1" ht="19.5" customHeight="1">
      <c r="A12" s="263">
        <v>5</v>
      </c>
      <c r="B12" s="246" t="s">
        <v>141</v>
      </c>
      <c r="C12" s="247" t="s">
        <v>142</v>
      </c>
      <c r="D12" s="223" t="s">
        <v>143</v>
      </c>
      <c r="E12" s="224" t="s">
        <v>83</v>
      </c>
      <c r="F12" s="224" t="s">
        <v>57</v>
      </c>
      <c r="G12" s="109" t="s">
        <v>655</v>
      </c>
      <c r="H12" s="109" t="s">
        <v>655</v>
      </c>
      <c r="I12" s="109">
        <v>4.63</v>
      </c>
      <c r="J12" s="109">
        <v>4.63</v>
      </c>
      <c r="K12" s="109">
        <v>4.5</v>
      </c>
      <c r="L12" s="109">
        <v>4.63</v>
      </c>
      <c r="M12" s="109" t="s">
        <v>655</v>
      </c>
      <c r="N12" s="100">
        <v>4.63</v>
      </c>
      <c r="O12" s="108"/>
    </row>
    <row r="13" spans="1:15" s="110" customFormat="1" ht="19.5" customHeight="1">
      <c r="A13" s="263">
        <f>SUM(A12,1)</f>
        <v>6</v>
      </c>
      <c r="B13" s="246" t="s">
        <v>307</v>
      </c>
      <c r="C13" s="247" t="s">
        <v>308</v>
      </c>
      <c r="D13" s="223" t="s">
        <v>309</v>
      </c>
      <c r="E13" s="224" t="s">
        <v>86</v>
      </c>
      <c r="F13" s="224" t="s">
        <v>310</v>
      </c>
      <c r="G13" s="109">
        <v>4.6</v>
      </c>
      <c r="H13" s="109">
        <v>4.5</v>
      </c>
      <c r="I13" s="109">
        <v>4.56</v>
      </c>
      <c r="J13" s="109">
        <v>4.6</v>
      </c>
      <c r="K13" s="109">
        <v>4.62</v>
      </c>
      <c r="L13" s="109">
        <v>4.17</v>
      </c>
      <c r="M13" s="109" t="s">
        <v>655</v>
      </c>
      <c r="N13" s="100">
        <v>4.62</v>
      </c>
      <c r="O13" s="108"/>
    </row>
    <row r="14" spans="1:15" s="110" customFormat="1" ht="19.5" customHeight="1">
      <c r="A14" s="263">
        <f>SUM(A13,1)</f>
        <v>7</v>
      </c>
      <c r="B14" s="246" t="s">
        <v>20</v>
      </c>
      <c r="C14" s="247" t="s">
        <v>144</v>
      </c>
      <c r="D14" s="223" t="s">
        <v>145</v>
      </c>
      <c r="E14" s="224" t="s">
        <v>83</v>
      </c>
      <c r="F14" s="224" t="s">
        <v>57</v>
      </c>
      <c r="G14" s="109" t="s">
        <v>655</v>
      </c>
      <c r="H14" s="109" t="s">
        <v>655</v>
      </c>
      <c r="I14" s="109">
        <v>4.58</v>
      </c>
      <c r="J14" s="109">
        <v>4.58</v>
      </c>
      <c r="K14" s="109">
        <v>4.57</v>
      </c>
      <c r="L14" s="109">
        <v>4.35</v>
      </c>
      <c r="M14" s="109">
        <v>4.34</v>
      </c>
      <c r="N14" s="100">
        <v>4.58</v>
      </c>
      <c r="O14" s="108"/>
    </row>
    <row r="15" spans="1:15" s="110" customFormat="1" ht="19.5" customHeight="1">
      <c r="A15" s="263">
        <f>SUM(A14,1)</f>
        <v>8</v>
      </c>
      <c r="B15" s="248" t="s">
        <v>181</v>
      </c>
      <c r="C15" s="249" t="s">
        <v>183</v>
      </c>
      <c r="D15" s="281" t="s">
        <v>185</v>
      </c>
      <c r="E15" s="205" t="s">
        <v>186</v>
      </c>
      <c r="F15" s="205" t="s">
        <v>187</v>
      </c>
      <c r="G15" s="109" t="s">
        <v>655</v>
      </c>
      <c r="H15" s="109" t="s">
        <v>655</v>
      </c>
      <c r="I15" s="109" t="s">
        <v>655</v>
      </c>
      <c r="J15" s="109" t="s">
        <v>655</v>
      </c>
      <c r="K15" s="109" t="s">
        <v>655</v>
      </c>
      <c r="L15" s="109" t="s">
        <v>655</v>
      </c>
      <c r="M15" s="109" t="s">
        <v>655</v>
      </c>
      <c r="N15" s="100" t="s">
        <v>669</v>
      </c>
      <c r="O15" s="108"/>
    </row>
  </sheetData>
  <sheetProtection/>
  <mergeCells count="1">
    <mergeCell ref="G6:M6"/>
  </mergeCells>
  <printOptions/>
  <pageMargins left="0.25" right="0.25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10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7109375" style="232" customWidth="1"/>
    <col min="2" max="2" width="9.8515625" style="232" customWidth="1"/>
    <col min="3" max="3" width="14.28125" style="232" customWidth="1"/>
    <col min="4" max="4" width="9.57421875" style="232" customWidth="1"/>
    <col min="5" max="5" width="10.8515625" style="232" customWidth="1"/>
    <col min="6" max="6" width="19.28125" style="232" customWidth="1"/>
    <col min="7" max="12" width="7.7109375" style="0" customWidth="1"/>
    <col min="13" max="13" width="9.421875" style="0" customWidth="1"/>
  </cols>
  <sheetData>
    <row r="1" spans="1:13" ht="18.75">
      <c r="A1" s="400" t="s">
        <v>697</v>
      </c>
      <c r="B1" s="400"/>
      <c r="C1" s="400"/>
      <c r="D1" s="400"/>
      <c r="E1" s="400"/>
      <c r="F1" s="400"/>
      <c r="K1" s="232"/>
      <c r="L1" s="232"/>
      <c r="M1" s="398" t="s">
        <v>698</v>
      </c>
    </row>
    <row r="2" spans="1:13" ht="18.75">
      <c r="A2" s="399" t="s">
        <v>696</v>
      </c>
      <c r="B2" s="399"/>
      <c r="C2" s="399"/>
      <c r="D2" s="399"/>
      <c r="E2" s="399"/>
      <c r="F2" s="399"/>
      <c r="K2" s="399"/>
      <c r="L2" s="232"/>
      <c r="M2" s="401" t="s">
        <v>83</v>
      </c>
    </row>
    <row r="3" spans="4:9" ht="15">
      <c r="D3" s="266"/>
      <c r="G3" s="232"/>
      <c r="H3" s="232"/>
      <c r="I3" s="232"/>
    </row>
    <row r="4" spans="1:9" s="408" customFormat="1" ht="20.25" customHeight="1">
      <c r="A4" s="404"/>
      <c r="B4" s="403" t="s">
        <v>724</v>
      </c>
      <c r="E4" s="403"/>
      <c r="F4" s="405"/>
      <c r="G4" s="406"/>
      <c r="H4" s="407"/>
      <c r="I4" s="407"/>
    </row>
    <row r="5" spans="1:13" ht="15.75" thickBot="1">
      <c r="A5" s="255"/>
      <c r="B5" s="255"/>
      <c r="C5" s="255"/>
      <c r="D5" s="256"/>
      <c r="E5" s="257"/>
      <c r="F5" s="255"/>
      <c r="G5" s="458" t="s">
        <v>38</v>
      </c>
      <c r="H5" s="459"/>
      <c r="I5" s="459"/>
      <c r="J5" s="459"/>
      <c r="K5" s="459"/>
      <c r="L5" s="460"/>
      <c r="M5" s="62"/>
    </row>
    <row r="6" spans="1:13" s="155" customFormat="1" ht="15.75" thickBot="1">
      <c r="A6" s="279" t="s">
        <v>0</v>
      </c>
      <c r="B6" s="258" t="s">
        <v>1</v>
      </c>
      <c r="C6" s="259" t="s">
        <v>2</v>
      </c>
      <c r="D6" s="260" t="s">
        <v>3</v>
      </c>
      <c r="E6" s="261" t="s">
        <v>39</v>
      </c>
      <c r="F6" s="254" t="s">
        <v>7</v>
      </c>
      <c r="G6" s="150" t="s">
        <v>8</v>
      </c>
      <c r="H6" s="151" t="s">
        <v>10</v>
      </c>
      <c r="I6" s="151" t="s">
        <v>12</v>
      </c>
      <c r="J6" s="152" t="s">
        <v>14</v>
      </c>
      <c r="K6" s="151" t="s">
        <v>16</v>
      </c>
      <c r="L6" s="153" t="s">
        <v>17</v>
      </c>
      <c r="M6" s="154" t="s">
        <v>36</v>
      </c>
    </row>
    <row r="7" spans="1:13" ht="21" customHeight="1">
      <c r="A7" s="263" t="s">
        <v>8</v>
      </c>
      <c r="B7" s="76" t="s">
        <v>600</v>
      </c>
      <c r="C7" s="243" t="s">
        <v>601</v>
      </c>
      <c r="D7" s="352">
        <v>1999</v>
      </c>
      <c r="E7" s="199" t="s">
        <v>83</v>
      </c>
      <c r="F7" s="335" t="s">
        <v>505</v>
      </c>
      <c r="G7" s="109">
        <v>10.56</v>
      </c>
      <c r="H7" s="109">
        <v>9.63</v>
      </c>
      <c r="I7" s="109">
        <v>10.51</v>
      </c>
      <c r="J7" s="109">
        <v>9.82</v>
      </c>
      <c r="K7" s="109">
        <v>10.65</v>
      </c>
      <c r="L7" s="109">
        <v>10.66</v>
      </c>
      <c r="M7" s="100">
        <v>10.66</v>
      </c>
    </row>
    <row r="8" spans="1:13" ht="21" customHeight="1">
      <c r="A8" s="263" t="s">
        <v>10</v>
      </c>
      <c r="B8" s="240" t="s">
        <v>602</v>
      </c>
      <c r="C8" s="241" t="s">
        <v>603</v>
      </c>
      <c r="D8" s="227" t="s">
        <v>605</v>
      </c>
      <c r="E8" s="199" t="s">
        <v>83</v>
      </c>
      <c r="F8" s="199" t="s">
        <v>505</v>
      </c>
      <c r="G8" s="109" t="s">
        <v>589</v>
      </c>
      <c r="H8" s="109">
        <v>9.51</v>
      </c>
      <c r="I8" s="109">
        <v>9.28</v>
      </c>
      <c r="J8" s="109">
        <v>9.74</v>
      </c>
      <c r="K8" s="109">
        <v>9.68</v>
      </c>
      <c r="L8" s="109">
        <v>9.76</v>
      </c>
      <c r="M8" s="100">
        <v>9.76</v>
      </c>
    </row>
    <row r="10" ht="15">
      <c r="B10" s="232" t="s">
        <v>65</v>
      </c>
    </row>
  </sheetData>
  <sheetProtection/>
  <mergeCells count="1">
    <mergeCell ref="G5:L5"/>
  </mergeCells>
  <printOptions/>
  <pageMargins left="0.25" right="0.25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I33"/>
  <sheetViews>
    <sheetView zoomScalePageLayoutView="0" workbookViewId="0" topLeftCell="A4">
      <selection activeCell="F43" sqref="F43"/>
    </sheetView>
  </sheetViews>
  <sheetFormatPr defaultColWidth="9.140625" defaultRowHeight="15"/>
  <cols>
    <col min="1" max="1" width="7.421875" style="0" customWidth="1"/>
    <col min="2" max="2" width="9.28125" style="0" customWidth="1"/>
    <col min="3" max="3" width="14.8515625" style="0" customWidth="1"/>
    <col min="4" max="4" width="12.8515625" style="0" customWidth="1"/>
    <col min="5" max="5" width="13.57421875" style="0" customWidth="1"/>
    <col min="6" max="6" width="22.421875" style="0" customWidth="1"/>
    <col min="7" max="7" width="9.140625" style="0" customWidth="1"/>
    <col min="8" max="8" width="8.140625" style="0" customWidth="1"/>
  </cols>
  <sheetData>
    <row r="1" spans="1:8" ht="18.75">
      <c r="A1" s="2"/>
      <c r="B1" s="3"/>
      <c r="C1" s="4"/>
      <c r="D1" s="5"/>
      <c r="E1" s="6"/>
      <c r="F1" s="3"/>
      <c r="G1" s="7"/>
      <c r="H1" s="5"/>
    </row>
    <row r="2" spans="1:8" ht="18.75">
      <c r="A2" s="2"/>
      <c r="B2" s="3"/>
      <c r="C2" s="4"/>
      <c r="D2" s="5"/>
      <c r="E2" s="6"/>
      <c r="F2" s="13"/>
      <c r="G2" s="7"/>
      <c r="H2" s="5"/>
    </row>
    <row r="3" spans="1:8" ht="18.75">
      <c r="A3" s="2"/>
      <c r="B3" s="3"/>
      <c r="C3" s="346"/>
      <c r="D3" s="343" t="s">
        <v>476</v>
      </c>
      <c r="E3" s="344"/>
      <c r="F3" s="345"/>
      <c r="G3" s="7"/>
      <c r="H3" s="5"/>
    </row>
    <row r="4" spans="1:8" ht="18.75">
      <c r="A4" s="400" t="s">
        <v>697</v>
      </c>
      <c r="B4" s="400"/>
      <c r="C4" s="400"/>
      <c r="D4" s="400"/>
      <c r="E4" s="400"/>
      <c r="F4" s="232"/>
      <c r="G4" s="232"/>
      <c r="H4" s="398" t="s">
        <v>698</v>
      </c>
    </row>
    <row r="5" spans="1:8" ht="18.75">
      <c r="A5" s="399" t="s">
        <v>696</v>
      </c>
      <c r="B5" s="399"/>
      <c r="C5" s="399"/>
      <c r="D5" s="399"/>
      <c r="E5" s="399"/>
      <c r="F5" s="399"/>
      <c r="G5" s="232"/>
      <c r="H5" s="401" t="s">
        <v>83</v>
      </c>
    </row>
    <row r="6" spans="1:9" ht="15">
      <c r="A6" s="232"/>
      <c r="B6" s="232"/>
      <c r="C6" s="232"/>
      <c r="D6" s="266"/>
      <c r="E6" s="232"/>
      <c r="F6" s="232"/>
      <c r="G6" s="232"/>
      <c r="H6" s="232"/>
      <c r="I6" s="232"/>
    </row>
    <row r="7" spans="1:9" ht="20.25" customHeight="1">
      <c r="A7" s="336"/>
      <c r="B7" s="342"/>
      <c r="C7" s="336"/>
      <c r="D7" s="342" t="s">
        <v>705</v>
      </c>
      <c r="E7" s="342"/>
      <c r="F7" s="233"/>
      <c r="G7" s="267"/>
      <c r="H7" s="266"/>
      <c r="I7" s="266"/>
    </row>
    <row r="9" spans="1:8" s="185" customFormat="1" ht="15">
      <c r="A9" s="392" t="s">
        <v>0</v>
      </c>
      <c r="B9" s="208" t="s">
        <v>1</v>
      </c>
      <c r="C9" s="209" t="s">
        <v>2</v>
      </c>
      <c r="D9" s="393" t="s">
        <v>3</v>
      </c>
      <c r="E9" s="392" t="s">
        <v>4</v>
      </c>
      <c r="F9" s="394" t="s">
        <v>7</v>
      </c>
      <c r="G9" s="393" t="s">
        <v>40</v>
      </c>
      <c r="H9" s="393" t="s">
        <v>41</v>
      </c>
    </row>
    <row r="10" spans="1:9" ht="15">
      <c r="A10" s="12" t="s">
        <v>8</v>
      </c>
      <c r="B10" s="199" t="s">
        <v>115</v>
      </c>
      <c r="C10" s="199" t="s">
        <v>286</v>
      </c>
      <c r="D10" s="222" t="s">
        <v>287</v>
      </c>
      <c r="E10" s="199" t="s">
        <v>186</v>
      </c>
      <c r="F10" s="220" t="s">
        <v>234</v>
      </c>
      <c r="G10" s="102" t="s">
        <v>524</v>
      </c>
      <c r="H10" s="351">
        <v>13.01</v>
      </c>
      <c r="I10" s="210"/>
    </row>
    <row r="11" spans="1:8" ht="15">
      <c r="A11" s="12" t="s">
        <v>10</v>
      </c>
      <c r="B11" s="220" t="s">
        <v>284</v>
      </c>
      <c r="C11" s="220" t="s">
        <v>285</v>
      </c>
      <c r="D11" s="223" t="s">
        <v>274</v>
      </c>
      <c r="E11" s="224" t="s">
        <v>186</v>
      </c>
      <c r="F11" s="224" t="s">
        <v>234</v>
      </c>
      <c r="G11" s="364" t="s">
        <v>520</v>
      </c>
      <c r="H11" s="351">
        <v>13.5</v>
      </c>
    </row>
    <row r="12" spans="1:8" ht="15">
      <c r="A12" s="12" t="s">
        <v>12</v>
      </c>
      <c r="B12" s="205" t="s">
        <v>159</v>
      </c>
      <c r="C12" s="205" t="s">
        <v>160</v>
      </c>
      <c r="D12" s="251" t="s">
        <v>161</v>
      </c>
      <c r="E12" s="205" t="s">
        <v>83</v>
      </c>
      <c r="F12" s="205" t="s">
        <v>57</v>
      </c>
      <c r="G12" s="213">
        <v>13.7</v>
      </c>
      <c r="H12" s="351">
        <v>13.65</v>
      </c>
    </row>
    <row r="13" spans="1:8" ht="15">
      <c r="A13" s="12" t="s">
        <v>14</v>
      </c>
      <c r="B13" s="200" t="s">
        <v>252</v>
      </c>
      <c r="C13" s="200" t="s">
        <v>253</v>
      </c>
      <c r="D13" s="200" t="s">
        <v>254</v>
      </c>
      <c r="E13" s="200" t="s">
        <v>186</v>
      </c>
      <c r="F13" s="200" t="s">
        <v>191</v>
      </c>
      <c r="G13" s="200" t="s">
        <v>521</v>
      </c>
      <c r="H13" s="351">
        <v>13.79</v>
      </c>
    </row>
    <row r="14" spans="1:8" ht="15">
      <c r="A14" s="12" t="s">
        <v>16</v>
      </c>
      <c r="B14" s="199" t="s">
        <v>259</v>
      </c>
      <c r="C14" s="199" t="s">
        <v>260</v>
      </c>
      <c r="D14" s="222" t="s">
        <v>261</v>
      </c>
      <c r="E14" s="199" t="s">
        <v>186</v>
      </c>
      <c r="F14" s="221" t="s">
        <v>119</v>
      </c>
      <c r="G14" s="196">
        <v>14.32</v>
      </c>
      <c r="H14" s="104" t="s">
        <v>591</v>
      </c>
    </row>
    <row r="15" spans="1:8" ht="15">
      <c r="A15" s="12" t="s">
        <v>17</v>
      </c>
      <c r="B15" s="220" t="s">
        <v>272</v>
      </c>
      <c r="C15" s="220" t="s">
        <v>273</v>
      </c>
      <c r="D15" s="223" t="s">
        <v>274</v>
      </c>
      <c r="E15" s="224" t="s">
        <v>186</v>
      </c>
      <c r="F15" s="224" t="s">
        <v>275</v>
      </c>
      <c r="G15" s="102" t="s">
        <v>517</v>
      </c>
      <c r="H15" s="351" t="s">
        <v>554</v>
      </c>
    </row>
    <row r="16" spans="1:8" ht="15">
      <c r="A16" s="395">
        <v>7</v>
      </c>
      <c r="B16" s="395" t="s">
        <v>20</v>
      </c>
      <c r="C16" s="395" t="s">
        <v>164</v>
      </c>
      <c r="D16" s="395" t="s">
        <v>165</v>
      </c>
      <c r="E16" s="395" t="s">
        <v>83</v>
      </c>
      <c r="F16" s="12" t="s">
        <v>57</v>
      </c>
      <c r="G16" s="395" t="s">
        <v>523</v>
      </c>
      <c r="H16" s="130"/>
    </row>
    <row r="17" spans="1:8" ht="15">
      <c r="A17" s="12" t="s">
        <v>13</v>
      </c>
      <c r="B17" s="213" t="s">
        <v>268</v>
      </c>
      <c r="C17" s="213" t="s">
        <v>478</v>
      </c>
      <c r="D17" s="213" t="s">
        <v>289</v>
      </c>
      <c r="E17" s="213" t="s">
        <v>186</v>
      </c>
      <c r="F17" s="213" t="s">
        <v>234</v>
      </c>
      <c r="G17" s="213" t="s">
        <v>522</v>
      </c>
      <c r="H17" s="350"/>
    </row>
    <row r="18" spans="1:8" ht="15">
      <c r="A18" s="12" t="s">
        <v>11</v>
      </c>
      <c r="B18" s="190" t="s">
        <v>461</v>
      </c>
      <c r="C18" s="190" t="s">
        <v>462</v>
      </c>
      <c r="D18" s="122" t="s">
        <v>463</v>
      </c>
      <c r="E18" s="190" t="s">
        <v>429</v>
      </c>
      <c r="F18" s="199" t="s">
        <v>453</v>
      </c>
      <c r="G18" s="102" t="s">
        <v>529</v>
      </c>
      <c r="H18" s="104"/>
    </row>
    <row r="19" spans="1:8" ht="15">
      <c r="A19" s="12" t="s">
        <v>11</v>
      </c>
      <c r="B19" s="213" t="s">
        <v>374</v>
      </c>
      <c r="C19" s="213" t="s">
        <v>375</v>
      </c>
      <c r="D19" s="396">
        <v>36986</v>
      </c>
      <c r="E19" s="213" t="s">
        <v>83</v>
      </c>
      <c r="F19" s="213" t="s">
        <v>323</v>
      </c>
      <c r="G19" s="213" t="s">
        <v>525</v>
      </c>
      <c r="H19" s="104"/>
    </row>
    <row r="20" spans="1:8" ht="15">
      <c r="A20" s="12" t="s">
        <v>19</v>
      </c>
      <c r="B20" s="213" t="s">
        <v>279</v>
      </c>
      <c r="C20" s="213" t="s">
        <v>503</v>
      </c>
      <c r="D20" s="396">
        <v>37340</v>
      </c>
      <c r="E20" s="213" t="s">
        <v>500</v>
      </c>
      <c r="F20" s="213" t="s">
        <v>505</v>
      </c>
      <c r="G20" s="397">
        <v>14.8</v>
      </c>
      <c r="H20" s="104"/>
    </row>
    <row r="21" spans="1:8" ht="15">
      <c r="A21" s="12" t="s">
        <v>9</v>
      </c>
      <c r="B21" s="213" t="s">
        <v>315</v>
      </c>
      <c r="C21" s="213" t="s">
        <v>356</v>
      </c>
      <c r="D21" s="213" t="s">
        <v>357</v>
      </c>
      <c r="E21" s="213" t="s">
        <v>86</v>
      </c>
      <c r="F21" s="213" t="s">
        <v>314</v>
      </c>
      <c r="G21" s="397">
        <v>14.8</v>
      </c>
      <c r="H21" s="104"/>
    </row>
    <row r="22" spans="1:8" ht="15">
      <c r="A22" s="12" t="s">
        <v>21</v>
      </c>
      <c r="B22" s="213" t="s">
        <v>276</v>
      </c>
      <c r="C22" s="213" t="s">
        <v>277</v>
      </c>
      <c r="D22" s="213" t="s">
        <v>278</v>
      </c>
      <c r="E22" s="213" t="s">
        <v>186</v>
      </c>
      <c r="F22" s="213" t="s">
        <v>192</v>
      </c>
      <c r="G22" s="213">
        <v>14.82</v>
      </c>
      <c r="H22" s="104"/>
    </row>
    <row r="23" spans="1:8" ht="15">
      <c r="A23" s="12" t="s">
        <v>22</v>
      </c>
      <c r="B23" s="213" t="s">
        <v>290</v>
      </c>
      <c r="C23" s="213" t="s">
        <v>291</v>
      </c>
      <c r="D23" s="213" t="s">
        <v>292</v>
      </c>
      <c r="E23" s="213" t="s">
        <v>186</v>
      </c>
      <c r="F23" s="213" t="s">
        <v>293</v>
      </c>
      <c r="G23" s="213" t="s">
        <v>526</v>
      </c>
      <c r="H23" s="104"/>
    </row>
    <row r="24" spans="1:8" ht="15">
      <c r="A24" s="12" t="s">
        <v>23</v>
      </c>
      <c r="B24" s="199" t="s">
        <v>372</v>
      </c>
      <c r="C24" s="199" t="s">
        <v>373</v>
      </c>
      <c r="D24" s="122">
        <v>37168</v>
      </c>
      <c r="E24" s="190" t="s">
        <v>83</v>
      </c>
      <c r="F24" s="199" t="s">
        <v>323</v>
      </c>
      <c r="G24" s="102" t="s">
        <v>530</v>
      </c>
      <c r="H24" s="104"/>
    </row>
    <row r="25" spans="1:8" ht="15">
      <c r="A25" s="12" t="s">
        <v>69</v>
      </c>
      <c r="B25" s="195" t="s">
        <v>404</v>
      </c>
      <c r="C25" s="195" t="s">
        <v>402</v>
      </c>
      <c r="D25" s="128">
        <v>2000</v>
      </c>
      <c r="E25" s="195" t="s">
        <v>395</v>
      </c>
      <c r="F25" s="195" t="s">
        <v>403</v>
      </c>
      <c r="G25" s="102" t="s">
        <v>527</v>
      </c>
      <c r="H25" s="104"/>
    </row>
    <row r="26" spans="1:8" ht="15">
      <c r="A26" s="12" t="s">
        <v>70</v>
      </c>
      <c r="B26" s="196" t="s">
        <v>508</v>
      </c>
      <c r="C26" s="196" t="s">
        <v>509</v>
      </c>
      <c r="D26" s="127">
        <v>37244</v>
      </c>
      <c r="E26" s="196" t="s">
        <v>500</v>
      </c>
      <c r="F26" s="196" t="s">
        <v>505</v>
      </c>
      <c r="G26" s="102" t="s">
        <v>531</v>
      </c>
      <c r="H26" s="104"/>
    </row>
    <row r="27" spans="1:8" ht="15">
      <c r="A27" s="12" t="s">
        <v>71</v>
      </c>
      <c r="B27" s="199" t="s">
        <v>451</v>
      </c>
      <c r="C27" s="199" t="s">
        <v>452</v>
      </c>
      <c r="D27" s="122" t="s">
        <v>454</v>
      </c>
      <c r="E27" s="190" t="s">
        <v>429</v>
      </c>
      <c r="F27" s="199" t="s">
        <v>453</v>
      </c>
      <c r="G27" s="102" t="s">
        <v>528</v>
      </c>
      <c r="H27" s="104"/>
    </row>
    <row r="28" spans="1:8" ht="15">
      <c r="A28" s="12" t="s">
        <v>72</v>
      </c>
      <c r="B28" s="199" t="s">
        <v>353</v>
      </c>
      <c r="C28" s="199" t="s">
        <v>502</v>
      </c>
      <c r="D28" s="122">
        <v>36945</v>
      </c>
      <c r="E28" s="195" t="s">
        <v>500</v>
      </c>
      <c r="F28" s="195" t="s">
        <v>505</v>
      </c>
      <c r="G28" s="102" t="s">
        <v>518</v>
      </c>
      <c r="H28" s="104"/>
    </row>
    <row r="29" spans="1:8" ht="15">
      <c r="A29" s="12" t="s">
        <v>73</v>
      </c>
      <c r="B29" s="195" t="s">
        <v>464</v>
      </c>
      <c r="C29" s="195" t="s">
        <v>465</v>
      </c>
      <c r="D29" s="128">
        <v>37759</v>
      </c>
      <c r="E29" s="195" t="s">
        <v>429</v>
      </c>
      <c r="F29" s="195" t="s">
        <v>453</v>
      </c>
      <c r="G29" s="102">
        <v>15.57</v>
      </c>
      <c r="H29" s="104"/>
    </row>
    <row r="30" spans="1:8" ht="15">
      <c r="A30" s="12" t="s">
        <v>74</v>
      </c>
      <c r="B30" s="196" t="s">
        <v>115</v>
      </c>
      <c r="C30" s="196" t="s">
        <v>348</v>
      </c>
      <c r="D30" s="127" t="s">
        <v>349</v>
      </c>
      <c r="E30" s="196" t="s">
        <v>86</v>
      </c>
      <c r="F30" s="196" t="s">
        <v>89</v>
      </c>
      <c r="G30" s="102">
        <v>16.01</v>
      </c>
      <c r="H30" s="104"/>
    </row>
    <row r="31" spans="1:8" ht="15">
      <c r="A31" s="12" t="s">
        <v>75</v>
      </c>
      <c r="B31" s="195" t="s">
        <v>494</v>
      </c>
      <c r="C31" s="195" t="s">
        <v>495</v>
      </c>
      <c r="D31" s="128">
        <v>37060</v>
      </c>
      <c r="E31" s="195" t="s">
        <v>186</v>
      </c>
      <c r="F31" s="195" t="s">
        <v>280</v>
      </c>
      <c r="G31" s="102" t="s">
        <v>519</v>
      </c>
      <c r="H31" s="104"/>
    </row>
    <row r="32" spans="1:8" ht="15">
      <c r="A32" s="12" t="s">
        <v>68</v>
      </c>
      <c r="B32" s="363" t="s">
        <v>411</v>
      </c>
      <c r="C32" s="363" t="s">
        <v>488</v>
      </c>
      <c r="D32" s="125">
        <v>37196</v>
      </c>
      <c r="E32" s="363" t="s">
        <v>86</v>
      </c>
      <c r="F32" s="102" t="s">
        <v>89</v>
      </c>
      <c r="G32" s="102" t="s">
        <v>532</v>
      </c>
      <c r="H32" s="104"/>
    </row>
    <row r="33" spans="1:8" ht="15">
      <c r="A33" s="12" t="s">
        <v>76</v>
      </c>
      <c r="B33" s="363" t="s">
        <v>171</v>
      </c>
      <c r="C33" s="363" t="s">
        <v>172</v>
      </c>
      <c r="D33" s="125" t="s">
        <v>173</v>
      </c>
      <c r="E33" s="363" t="s">
        <v>83</v>
      </c>
      <c r="F33" s="102" t="s">
        <v>57</v>
      </c>
      <c r="G33" s="102" t="s">
        <v>554</v>
      </c>
      <c r="H33" s="104"/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Kazys</dc:creator>
  <cp:keywords/>
  <dc:description/>
  <cp:lastModifiedBy>Steponas</cp:lastModifiedBy>
  <cp:lastPrinted>2015-05-10T19:51:11Z</cp:lastPrinted>
  <dcterms:created xsi:type="dcterms:W3CDTF">2013-11-08T20:11:22Z</dcterms:created>
  <dcterms:modified xsi:type="dcterms:W3CDTF">2015-05-11T02:47:27Z</dcterms:modified>
  <cp:category/>
  <cp:version/>
  <cp:contentType/>
  <cp:contentStatus/>
</cp:coreProperties>
</file>