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3"/>
  </bookViews>
  <sheets>
    <sheet name="bėgimai" sheetId="1" r:id="rId1"/>
    <sheet name="aukštis-kartis" sheetId="2" r:id="rId2"/>
    <sheet name="Tolis-Trišuolis" sheetId="3" r:id="rId3"/>
    <sheet name="rutulys-diskas-ietis" sheetId="4" r:id="rId4"/>
    <sheet name="10-KOVĖ" sheetId="5" r:id="rId5"/>
  </sheets>
  <definedNames/>
  <calcPr fullCalcOnLoad="1"/>
</workbook>
</file>

<file path=xl/sharedStrings.xml><?xml version="1.0" encoding="utf-8"?>
<sst xmlns="http://schemas.openxmlformats.org/spreadsheetml/2006/main" count="1627" uniqueCount="695">
  <si>
    <t>Vardas</t>
  </si>
  <si>
    <t>Pavardė</t>
  </si>
  <si>
    <t>G.data</t>
  </si>
  <si>
    <t>Treneris</t>
  </si>
  <si>
    <t>Komanda</t>
  </si>
  <si>
    <t>Klaipėda</t>
  </si>
  <si>
    <t>V.Baronienė</t>
  </si>
  <si>
    <t>J.Martinkus</t>
  </si>
  <si>
    <t>x</t>
  </si>
  <si>
    <t>O</t>
  </si>
  <si>
    <t>XXO</t>
  </si>
  <si>
    <t>XXX</t>
  </si>
  <si>
    <t>XO</t>
  </si>
  <si>
    <t>Rez.</t>
  </si>
  <si>
    <t>Miestas</t>
  </si>
  <si>
    <t>B a n d y m a i</t>
  </si>
  <si>
    <t xml:space="preserve">Vieta </t>
  </si>
  <si>
    <t>A.Vilčinskienė,R.Adomaitienė</t>
  </si>
  <si>
    <t>Ger.rez</t>
  </si>
  <si>
    <t>Rutulio stūmimas vyrai</t>
  </si>
  <si>
    <t>V.R.Murašovai</t>
  </si>
  <si>
    <t>Kv.l.</t>
  </si>
  <si>
    <t>KSM</t>
  </si>
  <si>
    <t>IJA</t>
  </si>
  <si>
    <t>IIJA</t>
  </si>
  <si>
    <t>IIIJA</t>
  </si>
  <si>
    <t>1</t>
  </si>
  <si>
    <t>Varžybų vyr. teisėjas</t>
  </si>
  <si>
    <t>IIIA</t>
  </si>
  <si>
    <t>IA</t>
  </si>
  <si>
    <t>Šarūnas</t>
  </si>
  <si>
    <t>IIA</t>
  </si>
  <si>
    <t>D.D.Senkai</t>
  </si>
  <si>
    <t>Ieva</t>
  </si>
  <si>
    <t>3.80</t>
  </si>
  <si>
    <t>L.Milikauskaitė</t>
  </si>
  <si>
    <t>1.40</t>
  </si>
  <si>
    <t>1.45</t>
  </si>
  <si>
    <t>1.70</t>
  </si>
  <si>
    <t>1.80</t>
  </si>
  <si>
    <t>1.90</t>
  </si>
  <si>
    <t>400m moterys</t>
  </si>
  <si>
    <t>400m vyrai</t>
  </si>
  <si>
    <t>Aistė</t>
  </si>
  <si>
    <t>Daugėlaitė</t>
  </si>
  <si>
    <t>1993 01 07</t>
  </si>
  <si>
    <t xml:space="preserve">D.D.Senkai </t>
  </si>
  <si>
    <t>Aurimas</t>
  </si>
  <si>
    <t>J.R.Beržinskai</t>
  </si>
  <si>
    <t>Vilmantė</t>
  </si>
  <si>
    <t>Gruodytė</t>
  </si>
  <si>
    <t>Palanga</t>
  </si>
  <si>
    <t>Giedrius</t>
  </si>
  <si>
    <t>Martišauskas</t>
  </si>
  <si>
    <t>1983 11 18</t>
  </si>
  <si>
    <t>Šuolis į aukštį  vyrai</t>
  </si>
  <si>
    <t>Šuolis su kartimi  vyrai</t>
  </si>
  <si>
    <t>2.20</t>
  </si>
  <si>
    <t>2.40</t>
  </si>
  <si>
    <t>2.60</t>
  </si>
  <si>
    <t>3.00</t>
  </si>
  <si>
    <t>Vladislav</t>
  </si>
  <si>
    <t>1996 10 19</t>
  </si>
  <si>
    <t>3.60</t>
  </si>
  <si>
    <t>Mantas</t>
  </si>
  <si>
    <t>Ernestas</t>
  </si>
  <si>
    <t>Fin. Rez.</t>
  </si>
  <si>
    <t>2</t>
  </si>
  <si>
    <t>Fiodorov</t>
  </si>
  <si>
    <t>1999 09 06</t>
  </si>
  <si>
    <t>V.Zaniauskas</t>
  </si>
  <si>
    <t>Nekraševičius</t>
  </si>
  <si>
    <t>1997 04 15</t>
  </si>
  <si>
    <t>200m moterys</t>
  </si>
  <si>
    <t>Oksana</t>
  </si>
  <si>
    <t>Choda</t>
  </si>
  <si>
    <t>1979 06 02</t>
  </si>
  <si>
    <t>Vilius</t>
  </si>
  <si>
    <t>Simenas</t>
  </si>
  <si>
    <t>1997 03 16</t>
  </si>
  <si>
    <t>Šuolis į aukštį  moterys</t>
  </si>
  <si>
    <t>1.30</t>
  </si>
  <si>
    <t>1.35</t>
  </si>
  <si>
    <t>3.20</t>
  </si>
  <si>
    <t>3.40</t>
  </si>
  <si>
    <t>4.00</t>
  </si>
  <si>
    <t>4.20</t>
  </si>
  <si>
    <t>Grikšas</t>
  </si>
  <si>
    <t>Glieb</t>
  </si>
  <si>
    <t>Šuolis į tolį moterys</t>
  </si>
  <si>
    <t>Šuolis į tolį vyrai</t>
  </si>
  <si>
    <t>Augustė</t>
  </si>
  <si>
    <t>Regalaitė</t>
  </si>
  <si>
    <t>1998 03 24</t>
  </si>
  <si>
    <t>Monika</t>
  </si>
  <si>
    <t>Janonytė</t>
  </si>
  <si>
    <t>1998 02 12</t>
  </si>
  <si>
    <t>Tupčijenko</t>
  </si>
  <si>
    <t>b/a</t>
  </si>
  <si>
    <t>Tomas</t>
  </si>
  <si>
    <t>Matas</t>
  </si>
  <si>
    <t>1.95</t>
  </si>
  <si>
    <t>5.05</t>
  </si>
  <si>
    <t>Lina</t>
  </si>
  <si>
    <t>SM</t>
  </si>
  <si>
    <t>Kaunas</t>
  </si>
  <si>
    <t>Viktorija</t>
  </si>
  <si>
    <t>5</t>
  </si>
  <si>
    <t>Šniepas</t>
  </si>
  <si>
    <t>1996 08 08</t>
  </si>
  <si>
    <t>200m vyrai</t>
  </si>
  <si>
    <t>2.00</t>
  </si>
  <si>
    <t>Karolis</t>
  </si>
  <si>
    <t>Andrius</t>
  </si>
  <si>
    <t>Liudžius</t>
  </si>
  <si>
    <t>2000 01 09</t>
  </si>
  <si>
    <t>Tadas</t>
  </si>
  <si>
    <t>4.30</t>
  </si>
  <si>
    <t>Osvaldas</t>
  </si>
  <si>
    <t>Gedrimas</t>
  </si>
  <si>
    <t>1996 09 20</t>
  </si>
  <si>
    <t>1/1</t>
  </si>
  <si>
    <t>1/2</t>
  </si>
  <si>
    <t>Ilja</t>
  </si>
  <si>
    <t>1999 04 20</t>
  </si>
  <si>
    <t>1/3</t>
  </si>
  <si>
    <t>Klumbys</t>
  </si>
  <si>
    <t>2/1</t>
  </si>
  <si>
    <t>M.Krakys</t>
  </si>
  <si>
    <t>2/2</t>
  </si>
  <si>
    <t>Justinas</t>
  </si>
  <si>
    <t>L.Bružas</t>
  </si>
  <si>
    <t>2/3</t>
  </si>
  <si>
    <t>Plungė</t>
  </si>
  <si>
    <t>Lukas</t>
  </si>
  <si>
    <t>D.Skirmantienė</t>
  </si>
  <si>
    <t>Vilnius</t>
  </si>
  <si>
    <t>DQ</t>
  </si>
  <si>
    <t>1/4</t>
  </si>
  <si>
    <t>Einius</t>
  </si>
  <si>
    <t>Normantas</t>
  </si>
  <si>
    <t>1998 10 21</t>
  </si>
  <si>
    <t>Aldas</t>
  </si>
  <si>
    <t>Bagdonas</t>
  </si>
  <si>
    <t>1998 05 10</t>
  </si>
  <si>
    <t>R.Šilenskienė</t>
  </si>
  <si>
    <t>Darius</t>
  </si>
  <si>
    <t>2/4</t>
  </si>
  <si>
    <t>Justas</t>
  </si>
  <si>
    <t>Aušra</t>
  </si>
  <si>
    <t>1/5</t>
  </si>
  <si>
    <t>N.Krakiene</t>
  </si>
  <si>
    <t>1/6</t>
  </si>
  <si>
    <t>1500 m vyrai</t>
  </si>
  <si>
    <t>3</t>
  </si>
  <si>
    <t>Murašovas</t>
  </si>
  <si>
    <t>1992 08 13</t>
  </si>
  <si>
    <t>Julius</t>
  </si>
  <si>
    <t>1995 05 19</t>
  </si>
  <si>
    <t>A.Jasmontas</t>
  </si>
  <si>
    <t>Skuodas</t>
  </si>
  <si>
    <t>12.91</t>
  </si>
  <si>
    <t>1993 11 24</t>
  </si>
  <si>
    <t xml:space="preserve">B a n d y m a i </t>
  </si>
  <si>
    <t>Jankauskytė</t>
  </si>
  <si>
    <t>1997 12 12</t>
  </si>
  <si>
    <t>Viltė</t>
  </si>
  <si>
    <t>1999 10 03</t>
  </si>
  <si>
    <t>Karolina</t>
  </si>
  <si>
    <t>Diana</t>
  </si>
  <si>
    <t>Curikova</t>
  </si>
  <si>
    <t>1997 04 23</t>
  </si>
  <si>
    <t>Gabrielė</t>
  </si>
  <si>
    <t>Zeleniūtė</t>
  </si>
  <si>
    <t>2000 07 03</t>
  </si>
  <si>
    <t>Gabija</t>
  </si>
  <si>
    <t>Eglė</t>
  </si>
  <si>
    <t>Erika</t>
  </si>
  <si>
    <t>4</t>
  </si>
  <si>
    <t>Banga</t>
  </si>
  <si>
    <t>Balnaitė</t>
  </si>
  <si>
    <t>1991 08 08</t>
  </si>
  <si>
    <t>Puidokaitė</t>
  </si>
  <si>
    <t>1995 10 26</t>
  </si>
  <si>
    <t>Butkevičiūtė</t>
  </si>
  <si>
    <t>1998 09 09</t>
  </si>
  <si>
    <t>Amanda</t>
  </si>
  <si>
    <t>Kirklytė</t>
  </si>
  <si>
    <t>1997 06 28</t>
  </si>
  <si>
    <t>Jonė</t>
  </si>
  <si>
    <t>Pociūtė</t>
  </si>
  <si>
    <t>2000 05 02</t>
  </si>
  <si>
    <t>Emilija</t>
  </si>
  <si>
    <t>Vaitkevičiūtė</t>
  </si>
  <si>
    <t>1997 08 24</t>
  </si>
  <si>
    <t>Anastasija</t>
  </si>
  <si>
    <t>4.51</t>
  </si>
  <si>
    <t>Gintarė</t>
  </si>
  <si>
    <t>4.92</t>
  </si>
  <si>
    <t>Narbutaitytė</t>
  </si>
  <si>
    <t>4.94</t>
  </si>
  <si>
    <t>Žaneta</t>
  </si>
  <si>
    <t>Levkovič</t>
  </si>
  <si>
    <t>1998 09 21</t>
  </si>
  <si>
    <t>4.77</t>
  </si>
  <si>
    <t>4.48</t>
  </si>
  <si>
    <t>2001 01 04</t>
  </si>
  <si>
    <t>Kristina</t>
  </si>
  <si>
    <t>Saveljeva</t>
  </si>
  <si>
    <t>2000 07 01</t>
  </si>
  <si>
    <t>1.25</t>
  </si>
  <si>
    <t>1.50</t>
  </si>
  <si>
    <t>Trišuolis moterys</t>
  </si>
  <si>
    <t>11.28</t>
  </si>
  <si>
    <t>Trišuolis vyrai</t>
  </si>
  <si>
    <t>Marius</t>
  </si>
  <si>
    <t>Rudys</t>
  </si>
  <si>
    <t>1985 11 15</t>
  </si>
  <si>
    <t>E.Jurgutis</t>
  </si>
  <si>
    <t>13.50</t>
  </si>
  <si>
    <t>Titas</t>
  </si>
  <si>
    <t>13.11</t>
  </si>
  <si>
    <t>Arnas</t>
  </si>
  <si>
    <t>Algirdas</t>
  </si>
  <si>
    <t>Asauskas</t>
  </si>
  <si>
    <t>Šiauliai</t>
  </si>
  <si>
    <t>800m moterys</t>
  </si>
  <si>
    <t>Aurika</t>
  </si>
  <si>
    <t>Balsytė</t>
  </si>
  <si>
    <t>1994 09 17</t>
  </si>
  <si>
    <t>6</t>
  </si>
  <si>
    <t xml:space="preserve">800m vyrai </t>
  </si>
  <si>
    <t>Saulius</t>
  </si>
  <si>
    <t>Jankauskas</t>
  </si>
  <si>
    <t>1979 06 12</t>
  </si>
  <si>
    <t>Jurevičiūtė</t>
  </si>
  <si>
    <t>1999 05 12</t>
  </si>
  <si>
    <t>Akvilė</t>
  </si>
  <si>
    <t>27.84</t>
  </si>
  <si>
    <t>Atviras Klaipėdos miesto  čempionatas</t>
  </si>
  <si>
    <t>Palangos  miesto stadionas</t>
  </si>
  <si>
    <t>Vėjas</t>
  </si>
  <si>
    <t>100 b/b  moterys</t>
  </si>
  <si>
    <t>2015 m. liepos 17-18 d.</t>
  </si>
  <si>
    <t>110 b/b vyrai</t>
  </si>
  <si>
    <t>15.39</t>
  </si>
  <si>
    <t>0,4</t>
  </si>
  <si>
    <t xml:space="preserve">Tomas </t>
  </si>
  <si>
    <t>Malakauskas</t>
  </si>
  <si>
    <t>1992 02 24</t>
  </si>
  <si>
    <t>14.68</t>
  </si>
  <si>
    <t>14.69</t>
  </si>
  <si>
    <t>1,8</t>
  </si>
  <si>
    <t>Bėg./vieta</t>
  </si>
  <si>
    <t>12.93</t>
  </si>
  <si>
    <t>0,0</t>
  </si>
  <si>
    <t>0,2</t>
  </si>
  <si>
    <t>0,3</t>
  </si>
  <si>
    <t>0,5</t>
  </si>
  <si>
    <t>0,6</t>
  </si>
  <si>
    <t>0,7</t>
  </si>
  <si>
    <t>0,9</t>
  </si>
  <si>
    <t>1998 05 12</t>
  </si>
  <si>
    <t>13.06</t>
  </si>
  <si>
    <t>13.16</t>
  </si>
  <si>
    <t>1,7</t>
  </si>
  <si>
    <t>Lukaševič</t>
  </si>
  <si>
    <t>2000 11 26</t>
  </si>
  <si>
    <t>A.Šilauskas, M.Krakys</t>
  </si>
  <si>
    <t>13.13</t>
  </si>
  <si>
    <t>13.29</t>
  </si>
  <si>
    <t>13.32</t>
  </si>
  <si>
    <t>Goda</t>
  </si>
  <si>
    <t>Gustytė</t>
  </si>
  <si>
    <t>1999 05 13</t>
  </si>
  <si>
    <t>13.10</t>
  </si>
  <si>
    <t>13.37</t>
  </si>
  <si>
    <t>14.36</t>
  </si>
  <si>
    <t>14.64</t>
  </si>
  <si>
    <t>DNS</t>
  </si>
  <si>
    <t>100m moterys</t>
  </si>
  <si>
    <t>100m vyrai</t>
  </si>
  <si>
    <t>Ugnius</t>
  </si>
  <si>
    <t>Savickas</t>
  </si>
  <si>
    <t>1992 01 22</t>
  </si>
  <si>
    <t>10.90</t>
  </si>
  <si>
    <t>11.35</t>
  </si>
  <si>
    <t>10.95</t>
  </si>
  <si>
    <t>Semčenko</t>
  </si>
  <si>
    <t>savarankiškai</t>
  </si>
  <si>
    <t>Ašutaitis</t>
  </si>
  <si>
    <t>1993 01 31</t>
  </si>
  <si>
    <t>R.Ančlauskas</t>
  </si>
  <si>
    <t>11.89</t>
  </si>
  <si>
    <t>11.97</t>
  </si>
  <si>
    <t>11.79</t>
  </si>
  <si>
    <t>12.03</t>
  </si>
  <si>
    <t>Igor</t>
  </si>
  <si>
    <t>Kaminskij</t>
  </si>
  <si>
    <t>1998 10 07</t>
  </si>
  <si>
    <t>13.02</t>
  </si>
  <si>
    <t>13.30</t>
  </si>
  <si>
    <t>1/7</t>
  </si>
  <si>
    <t>Balašov</t>
  </si>
  <si>
    <t>2000 10 20</t>
  </si>
  <si>
    <t>13.03</t>
  </si>
  <si>
    <t>Ivanovas</t>
  </si>
  <si>
    <t>2001 10 16</t>
  </si>
  <si>
    <t>12.80</t>
  </si>
  <si>
    <t>27.12</t>
  </si>
  <si>
    <t>-3,3</t>
  </si>
  <si>
    <t>27.94</t>
  </si>
  <si>
    <t>27.95</t>
  </si>
  <si>
    <t>Edita</t>
  </si>
  <si>
    <t>Vainauskaitė</t>
  </si>
  <si>
    <t>2000 03 12</t>
  </si>
  <si>
    <t>A.Sniečkus</t>
  </si>
  <si>
    <t>Panevėžys</t>
  </si>
  <si>
    <t>28.59</t>
  </si>
  <si>
    <t>29.62</t>
  </si>
  <si>
    <t>-4,5</t>
  </si>
  <si>
    <t>30.18</t>
  </si>
  <si>
    <t xml:space="preserve">Toma </t>
  </si>
  <si>
    <t>Melkūnaitė</t>
  </si>
  <si>
    <t>2001 03 16</t>
  </si>
  <si>
    <t>31.04</t>
  </si>
  <si>
    <t>33.74</t>
  </si>
  <si>
    <t>1/</t>
  </si>
  <si>
    <t>-0,7</t>
  </si>
  <si>
    <t>22.38</t>
  </si>
  <si>
    <t>24.19</t>
  </si>
  <si>
    <t>Kontrimas</t>
  </si>
  <si>
    <t>1996 11 04</t>
  </si>
  <si>
    <t>A.Bajoras</t>
  </si>
  <si>
    <t>24.58</t>
  </si>
  <si>
    <t>24.72</t>
  </si>
  <si>
    <t>26.59</t>
  </si>
  <si>
    <t>27.70</t>
  </si>
  <si>
    <t>28.02</t>
  </si>
  <si>
    <t>Aleksandr</t>
  </si>
  <si>
    <t>Frizen</t>
  </si>
  <si>
    <t>2001 07 04</t>
  </si>
  <si>
    <t>1/8</t>
  </si>
  <si>
    <t>30.00</t>
  </si>
  <si>
    <t>Mockaitytė</t>
  </si>
  <si>
    <t>1996 12 01</t>
  </si>
  <si>
    <t>M.Norbutas</t>
  </si>
  <si>
    <t>Kelmė</t>
  </si>
  <si>
    <t>59.81</t>
  </si>
  <si>
    <t>1:02.16</t>
  </si>
  <si>
    <t>Žalpytė</t>
  </si>
  <si>
    <t>1999 04 09</t>
  </si>
  <si>
    <t>1:02.42</t>
  </si>
  <si>
    <t>1:02.91</t>
  </si>
  <si>
    <t>1:03.45</t>
  </si>
  <si>
    <t>1:05.13</t>
  </si>
  <si>
    <t>1:05.54</t>
  </si>
  <si>
    <t>Kornelija</t>
  </si>
  <si>
    <t>Bulauskaitė</t>
  </si>
  <si>
    <t>1999 04 15</t>
  </si>
  <si>
    <t>1:06.71</t>
  </si>
  <si>
    <t>1:06.77</t>
  </si>
  <si>
    <t>1:07.82</t>
  </si>
  <si>
    <t>52.60</t>
  </si>
  <si>
    <t>53.95</t>
  </si>
  <si>
    <t>54.48</t>
  </si>
  <si>
    <t>Pakalniškis</t>
  </si>
  <si>
    <t>55.81</t>
  </si>
  <si>
    <t>1:01.61</t>
  </si>
  <si>
    <t>400b/b moterys</t>
  </si>
  <si>
    <t>1:05.33</t>
  </si>
  <si>
    <t>Morkunaitė</t>
  </si>
  <si>
    <t>1998 12 27</t>
  </si>
  <si>
    <t>R.Razmaitė, A.Kitanov</t>
  </si>
  <si>
    <t>1:07.25</t>
  </si>
  <si>
    <t>1:08.28</t>
  </si>
  <si>
    <t>1:09.68</t>
  </si>
  <si>
    <t>400b/b vyrai</t>
  </si>
  <si>
    <t>1:06.72</t>
  </si>
  <si>
    <t>Griščiūtė</t>
  </si>
  <si>
    <t>1996 07 06</t>
  </si>
  <si>
    <t>2:13.17</t>
  </si>
  <si>
    <t>Galvydytė</t>
  </si>
  <si>
    <t>2000 01 17</t>
  </si>
  <si>
    <t>A.Sniečkus, V.Lebeckienė</t>
  </si>
  <si>
    <t>Panevėžys-Jonava</t>
  </si>
  <si>
    <t>2:14.65</t>
  </si>
  <si>
    <t>2:32.11</t>
  </si>
  <si>
    <t>1998 02 14</t>
  </si>
  <si>
    <t>2:33.38</t>
  </si>
  <si>
    <t>Rimgaudas</t>
  </si>
  <si>
    <t>Morkunas</t>
  </si>
  <si>
    <t>1995 11 30</t>
  </si>
  <si>
    <t>1:54.87</t>
  </si>
  <si>
    <t>Evaldas</t>
  </si>
  <si>
    <t>Navickas</t>
  </si>
  <si>
    <t>1997 05 22</t>
  </si>
  <si>
    <t>2:02.49</t>
  </si>
  <si>
    <t>Babrauskas</t>
  </si>
  <si>
    <t>2:02.61</t>
  </si>
  <si>
    <t>Tautvydas</t>
  </si>
  <si>
    <t>Baliutavičius</t>
  </si>
  <si>
    <t>1997 11 30</t>
  </si>
  <si>
    <t>2;02.64</t>
  </si>
  <si>
    <t>1500 m moterys</t>
  </si>
  <si>
    <t>Kelmė-Šiauliai</t>
  </si>
  <si>
    <t>4:38.10</t>
  </si>
  <si>
    <t>Morenaitė</t>
  </si>
  <si>
    <t>1997 11 14</t>
  </si>
  <si>
    <t>4:41.67</t>
  </si>
  <si>
    <t>M.Krakys, L.Bloškienė</t>
  </si>
  <si>
    <t xml:space="preserve">M.Krakys </t>
  </si>
  <si>
    <t>4:47.16</t>
  </si>
  <si>
    <t>Beržanskis</t>
  </si>
  <si>
    <t>1989 01 12</t>
  </si>
  <si>
    <t>P.D.Šiaučikovai</t>
  </si>
  <si>
    <t>3:59.79</t>
  </si>
  <si>
    <t>Mockus</t>
  </si>
  <si>
    <t>1992 10 30</t>
  </si>
  <si>
    <t>A.Likošaitis, I.Juodeškienė, V.Panomariovas</t>
  </si>
  <si>
    <t>Šiaulių raj.</t>
  </si>
  <si>
    <t>4:06.17</t>
  </si>
  <si>
    <t>Justinas Martinkus</t>
  </si>
  <si>
    <t>1982 11 02</t>
  </si>
  <si>
    <t>Paulauskaitė</t>
  </si>
  <si>
    <t>2002 03 25</t>
  </si>
  <si>
    <t>A.Šilauskas,B.Mulskis</t>
  </si>
  <si>
    <t>Klaipėda,Vilkyčiai</t>
  </si>
  <si>
    <t>Ieties metimas moterys</t>
  </si>
  <si>
    <t>32.08</t>
  </si>
  <si>
    <t>25.28</t>
  </si>
  <si>
    <t>28.74</t>
  </si>
  <si>
    <t>28.37</t>
  </si>
  <si>
    <t>Ieties metimas vyrai</t>
  </si>
  <si>
    <t>Rimantas</t>
  </si>
  <si>
    <t>Dovydas</t>
  </si>
  <si>
    <t>Gricius</t>
  </si>
  <si>
    <t>1997 06 02</t>
  </si>
  <si>
    <t>A.Vilčinskienė, R.Adomaitienė</t>
  </si>
  <si>
    <t>Stonkus</t>
  </si>
  <si>
    <t>1997 02 04</t>
  </si>
  <si>
    <t>A.Bajoras, V.Beržinskaitė</t>
  </si>
  <si>
    <t>Gediminas</t>
  </si>
  <si>
    <t>Keizeris</t>
  </si>
  <si>
    <t>1998 02 24</t>
  </si>
  <si>
    <t>Klaipėda-Vilkyčiai</t>
  </si>
  <si>
    <t>Kvauka</t>
  </si>
  <si>
    <t>1998 06 12</t>
  </si>
  <si>
    <t>Audrius</t>
  </si>
  <si>
    <t>Bajoras</t>
  </si>
  <si>
    <t>1983 07 19</t>
  </si>
  <si>
    <t>30.98</t>
  </si>
  <si>
    <t>V.Beržinskaitė</t>
  </si>
  <si>
    <t>57.48</t>
  </si>
  <si>
    <t>54.58</t>
  </si>
  <si>
    <t>53.48</t>
  </si>
  <si>
    <t>56.38</t>
  </si>
  <si>
    <t>55.06</t>
  </si>
  <si>
    <t>54.03</t>
  </si>
  <si>
    <t>Donatas</t>
  </si>
  <si>
    <t>1996 12 30</t>
  </si>
  <si>
    <t>50.40</t>
  </si>
  <si>
    <t>47.47</t>
  </si>
  <si>
    <t>47.85</t>
  </si>
  <si>
    <t>49.87</t>
  </si>
  <si>
    <t>42.72</t>
  </si>
  <si>
    <t>41.77</t>
  </si>
  <si>
    <t>42.42</t>
  </si>
  <si>
    <t>41.92</t>
  </si>
  <si>
    <t>42.30</t>
  </si>
  <si>
    <t>40.02</t>
  </si>
  <si>
    <t>38.84</t>
  </si>
  <si>
    <t>42.12</t>
  </si>
  <si>
    <t>40.74</t>
  </si>
  <si>
    <t>40.58</t>
  </si>
  <si>
    <t>38.08</t>
  </si>
  <si>
    <t>39.19</t>
  </si>
  <si>
    <t>39.35</t>
  </si>
  <si>
    <t>37.58</t>
  </si>
  <si>
    <t>28.92</t>
  </si>
  <si>
    <t>32.84</t>
  </si>
  <si>
    <t>29.19</t>
  </si>
  <si>
    <t>25.90</t>
  </si>
  <si>
    <t>29.29</t>
  </si>
  <si>
    <t>32.67</t>
  </si>
  <si>
    <t>Disko metimas moterys</t>
  </si>
  <si>
    <t>Micejeva</t>
  </si>
  <si>
    <t>1993 04 01</t>
  </si>
  <si>
    <t>I.Michejeva</t>
  </si>
  <si>
    <t>31.65</t>
  </si>
  <si>
    <t>26.86</t>
  </si>
  <si>
    <t>30.43</t>
  </si>
  <si>
    <t>30.13</t>
  </si>
  <si>
    <t>Banytė</t>
  </si>
  <si>
    <t>1999 09 19</t>
  </si>
  <si>
    <t>V.Baronienė, A.Pleskys</t>
  </si>
  <si>
    <t>22.01</t>
  </si>
  <si>
    <t>17.70</t>
  </si>
  <si>
    <t>17.96</t>
  </si>
  <si>
    <t>21.20</t>
  </si>
  <si>
    <t>19.72</t>
  </si>
  <si>
    <t>Disko metimas  vyrai</t>
  </si>
  <si>
    <t>Eligijus</t>
  </si>
  <si>
    <t>Ruškys</t>
  </si>
  <si>
    <t>1990 12 01</t>
  </si>
  <si>
    <t>J.Radžius</t>
  </si>
  <si>
    <t>58.82</t>
  </si>
  <si>
    <t>57.65</t>
  </si>
  <si>
    <t>59.73</t>
  </si>
  <si>
    <t>60.50</t>
  </si>
  <si>
    <t>59.78</t>
  </si>
  <si>
    <t>Aleksas</t>
  </si>
  <si>
    <t>Abromavičius</t>
  </si>
  <si>
    <t>1984 12 06</t>
  </si>
  <si>
    <t>M.Jusis</t>
  </si>
  <si>
    <t>59.32</t>
  </si>
  <si>
    <t>58.88</t>
  </si>
  <si>
    <t>57.58</t>
  </si>
  <si>
    <t>56.81</t>
  </si>
  <si>
    <t>Stanaitis</t>
  </si>
  <si>
    <t>1995 12 19</t>
  </si>
  <si>
    <t>49.49</t>
  </si>
  <si>
    <t>48.23</t>
  </si>
  <si>
    <t>48.00</t>
  </si>
  <si>
    <t>47.93</t>
  </si>
  <si>
    <t>47.86</t>
  </si>
  <si>
    <t>Simonas</t>
  </si>
  <si>
    <t>Martišius</t>
  </si>
  <si>
    <t>1996 09 03</t>
  </si>
  <si>
    <t>46.28</t>
  </si>
  <si>
    <t>41.08</t>
  </si>
  <si>
    <t>43.20</t>
  </si>
  <si>
    <t>45.03</t>
  </si>
  <si>
    <t>44.07</t>
  </si>
  <si>
    <t>45.93</t>
  </si>
  <si>
    <t>39.76</t>
  </si>
  <si>
    <t>43.70</t>
  </si>
  <si>
    <t>43.98</t>
  </si>
  <si>
    <t>1986 09 18</t>
  </si>
  <si>
    <t>44.84</t>
  </si>
  <si>
    <t>41.22</t>
  </si>
  <si>
    <t>29.18</t>
  </si>
  <si>
    <t>28.20</t>
  </si>
  <si>
    <t>26.25</t>
  </si>
  <si>
    <t>18.92</t>
  </si>
  <si>
    <t>18.91</t>
  </si>
  <si>
    <t>17.35</t>
  </si>
  <si>
    <t>16.93</t>
  </si>
  <si>
    <t>17.19</t>
  </si>
  <si>
    <t>17.05</t>
  </si>
  <si>
    <t>15.97</t>
  </si>
  <si>
    <t>16.70</t>
  </si>
  <si>
    <t>Radvilė</t>
  </si>
  <si>
    <t>Nausėdaitė</t>
  </si>
  <si>
    <t>2001 10 27</t>
  </si>
  <si>
    <t>Ščiglo</t>
  </si>
  <si>
    <t>1996 01 23</t>
  </si>
  <si>
    <t>R.Kazlauskas</t>
  </si>
  <si>
    <t>1998 09 12</t>
  </si>
  <si>
    <t>1.85</t>
  </si>
  <si>
    <t>Jašinskas</t>
  </si>
  <si>
    <t>198 12 05</t>
  </si>
  <si>
    <t>1.75</t>
  </si>
  <si>
    <t>Sigitas</t>
  </si>
  <si>
    <t>Raudys</t>
  </si>
  <si>
    <t>1995 05 20</t>
  </si>
  <si>
    <t>A.gavelytė, E.Jurgutis</t>
  </si>
  <si>
    <t>2.80</t>
  </si>
  <si>
    <t>X'-'-</t>
  </si>
  <si>
    <t>10.28</t>
  </si>
  <si>
    <t>4.70</t>
  </si>
  <si>
    <t>2,3</t>
  </si>
  <si>
    <t>2,4</t>
  </si>
  <si>
    <t>2,2</t>
  </si>
  <si>
    <t>5.00</t>
  </si>
  <si>
    <t>3,2</t>
  </si>
  <si>
    <t>2,7</t>
  </si>
  <si>
    <t>2,1</t>
  </si>
  <si>
    <t>1,1</t>
  </si>
  <si>
    <t>1,0</t>
  </si>
  <si>
    <t>6.46</t>
  </si>
  <si>
    <t>6.42</t>
  </si>
  <si>
    <t>2,0</t>
  </si>
  <si>
    <t>5.19</t>
  </si>
  <si>
    <t>4,3</t>
  </si>
  <si>
    <t>10.15</t>
  </si>
  <si>
    <t>10.01</t>
  </si>
  <si>
    <t>10.00</t>
  </si>
  <si>
    <t>Aučyna</t>
  </si>
  <si>
    <t>1989 08 07</t>
  </si>
  <si>
    <t>K.Šapka</t>
  </si>
  <si>
    <t>14.90</t>
  </si>
  <si>
    <t>2,6</t>
  </si>
  <si>
    <t>2,25</t>
  </si>
  <si>
    <t>14.59</t>
  </si>
  <si>
    <t>14.67</t>
  </si>
  <si>
    <t>4.91</t>
  </si>
  <si>
    <t>-0,5</t>
  </si>
  <si>
    <t>5.10</t>
  </si>
  <si>
    <t>4.87</t>
  </si>
  <si>
    <t>4.85</t>
  </si>
  <si>
    <t>-1,2</t>
  </si>
  <si>
    <t>-0,1</t>
  </si>
  <si>
    <t>-0,3</t>
  </si>
  <si>
    <t>4.93</t>
  </si>
  <si>
    <t>-0,8</t>
  </si>
  <si>
    <t>4.61</t>
  </si>
  <si>
    <t>4.24</t>
  </si>
  <si>
    <t>4.37</t>
  </si>
  <si>
    <t>.429</t>
  </si>
  <si>
    <t>Karina</t>
  </si>
  <si>
    <t>Jasadavičiūtė</t>
  </si>
  <si>
    <t>4.22</t>
  </si>
  <si>
    <t>4.32</t>
  </si>
  <si>
    <t>4.45</t>
  </si>
  <si>
    <t>4.07</t>
  </si>
  <si>
    <t>3.61</t>
  </si>
  <si>
    <t>3.41</t>
  </si>
  <si>
    <t>-0,2</t>
  </si>
  <si>
    <t>-0,6</t>
  </si>
  <si>
    <t>Vadeikis</t>
  </si>
  <si>
    <t>1989 08 02</t>
  </si>
  <si>
    <t>R.Petruškevičius</t>
  </si>
  <si>
    <t>7.22</t>
  </si>
  <si>
    <t>6.97</t>
  </si>
  <si>
    <t>6.86</t>
  </si>
  <si>
    <t>-1,0</t>
  </si>
  <si>
    <t>-1,4</t>
  </si>
  <si>
    <t>1990 12 06</t>
  </si>
  <si>
    <t>A.Donėla, K.Šapka</t>
  </si>
  <si>
    <t>6.81</t>
  </si>
  <si>
    <t>6.67</t>
  </si>
  <si>
    <t>6.14</t>
  </si>
  <si>
    <t>6.71</t>
  </si>
  <si>
    <t>Lotužis</t>
  </si>
  <si>
    <t>1992 12 30</t>
  </si>
  <si>
    <t>6.75</t>
  </si>
  <si>
    <t>6.32</t>
  </si>
  <si>
    <t>6.47</t>
  </si>
  <si>
    <t>6.66</t>
  </si>
  <si>
    <t>-0,4</t>
  </si>
  <si>
    <t>Bikulčis</t>
  </si>
  <si>
    <t>1995 12 12</t>
  </si>
  <si>
    <t>I.Gricevičienė</t>
  </si>
  <si>
    <t>6.44</t>
  </si>
  <si>
    <t>Tamašauskas</t>
  </si>
  <si>
    <t>2002 03 01</t>
  </si>
  <si>
    <t>4.49</t>
  </si>
  <si>
    <t>4.57</t>
  </si>
  <si>
    <t>Vieta</t>
  </si>
  <si>
    <t>Gimimo data</t>
  </si>
  <si>
    <t>100 m</t>
  </si>
  <si>
    <t>Tolis</t>
  </si>
  <si>
    <t>Rutulys</t>
  </si>
  <si>
    <t>Aukštis</t>
  </si>
  <si>
    <t>400 m</t>
  </si>
  <si>
    <t>110bb</t>
  </si>
  <si>
    <t>Diskas</t>
  </si>
  <si>
    <t>Kartis</t>
  </si>
  <si>
    <t>Ietis</t>
  </si>
  <si>
    <t>1500 m</t>
  </si>
  <si>
    <t>Rezultatas</t>
  </si>
  <si>
    <t>Taškai</t>
  </si>
  <si>
    <t>3,70</t>
  </si>
  <si>
    <t>10-kovė vyrai</t>
  </si>
  <si>
    <t xml:space="preserve">Kęstutis </t>
  </si>
  <si>
    <t>11,16</t>
  </si>
  <si>
    <t>5,84</t>
  </si>
  <si>
    <t>12,57</t>
  </si>
  <si>
    <t>1,84</t>
  </si>
  <si>
    <t>58,81</t>
  </si>
  <si>
    <t>20,10</t>
  </si>
  <si>
    <t>24,72</t>
  </si>
  <si>
    <t>36,50</t>
  </si>
  <si>
    <t>DNF</t>
  </si>
  <si>
    <t>4,73</t>
  </si>
  <si>
    <t>9,27</t>
  </si>
  <si>
    <t>1,40</t>
  </si>
  <si>
    <t>58,69</t>
  </si>
  <si>
    <t>21,48</t>
  </si>
  <si>
    <t>-1,7</t>
  </si>
  <si>
    <t>24,85</t>
  </si>
  <si>
    <t>3,10</t>
  </si>
  <si>
    <t>33,70</t>
  </si>
  <si>
    <t>5:12,30</t>
  </si>
  <si>
    <t>12,48</t>
  </si>
  <si>
    <t>13,37</t>
  </si>
  <si>
    <t>4,64</t>
  </si>
  <si>
    <t>8,28</t>
  </si>
  <si>
    <t>1,10</t>
  </si>
  <si>
    <t>1:04,53</t>
  </si>
  <si>
    <t>20,00</t>
  </si>
  <si>
    <t>29,00</t>
  </si>
  <si>
    <t>6:47.92</t>
  </si>
  <si>
    <t>Malotkinas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</si>
</sst>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10"/>
      <name val="TimesLT"/>
      <family val="0"/>
    </font>
    <font>
      <b/>
      <sz val="10"/>
      <name val="TimesLT"/>
      <family val="0"/>
    </font>
    <font>
      <b/>
      <sz val="10"/>
      <name val="Arial"/>
      <family val="2"/>
    </font>
    <font>
      <sz val="8"/>
      <name val="TimesLT"/>
      <family val="0"/>
    </font>
    <font>
      <sz val="7"/>
      <name val="TimesLT"/>
      <family val="0"/>
    </font>
    <font>
      <b/>
      <i/>
      <sz val="12"/>
      <name val="TimesLT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LT"/>
      <family val="0"/>
    </font>
    <font>
      <b/>
      <sz val="11"/>
      <name val="TimesLT"/>
      <family val="0"/>
    </font>
    <font>
      <sz val="11"/>
      <name val="TimesLT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right"/>
    </xf>
    <xf numFmtId="49" fontId="16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0" xfId="0" applyNumberFormat="1" applyFont="1" applyBorder="1" applyAlignment="1" quotePrefix="1">
      <alignment horizontal="center"/>
    </xf>
    <xf numFmtId="49" fontId="11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 quotePrefix="1">
      <alignment horizontal="center"/>
    </xf>
    <xf numFmtId="49" fontId="12" fillId="0" borderId="0" xfId="0" applyNumberFormat="1" applyFont="1" applyBorder="1" applyAlignment="1">
      <alignment horizontal="left"/>
    </xf>
    <xf numFmtId="0" fontId="16" fillId="0" borderId="15" xfId="0" applyFont="1" applyBorder="1" applyAlignment="1">
      <alignment horizontal="center" vertical="center"/>
    </xf>
    <xf numFmtId="0" fontId="16" fillId="0" borderId="16" xfId="57" applyFont="1" applyBorder="1" applyAlignment="1">
      <alignment horizontal="right" vertical="center"/>
      <protection/>
    </xf>
    <xf numFmtId="0" fontId="16" fillId="0" borderId="17" xfId="57" applyFont="1" applyBorder="1" applyAlignment="1">
      <alignment horizontal="left" vertical="center"/>
      <protection/>
    </xf>
    <xf numFmtId="0" fontId="16" fillId="0" borderId="17" xfId="57" applyFont="1" applyBorder="1" applyAlignment="1">
      <alignment horizontal="center" vertical="center"/>
      <protection/>
    </xf>
    <xf numFmtId="0" fontId="24" fillId="0" borderId="18" xfId="57" applyFont="1" applyBorder="1" applyAlignment="1">
      <alignment horizontal="center" vertical="center"/>
      <protection/>
    </xf>
    <xf numFmtId="0" fontId="16" fillId="33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0" borderId="18" xfId="57" applyFont="1" applyBorder="1" applyAlignment="1">
      <alignment horizontal="center" vertical="center"/>
      <protection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21" fillId="0" borderId="14" xfId="58" applyNumberFormat="1" applyFont="1" applyBorder="1" applyAlignment="1">
      <alignment horizontal="center" vertical="center"/>
      <protection/>
    </xf>
    <xf numFmtId="49" fontId="16" fillId="0" borderId="20" xfId="57" applyNumberFormat="1" applyFont="1" applyBorder="1" applyAlignment="1">
      <alignment horizontal="center" vertical="center"/>
      <protection/>
    </xf>
    <xf numFmtId="49" fontId="16" fillId="0" borderId="14" xfId="57" applyNumberFormat="1" applyFont="1" applyBorder="1" applyAlignment="1">
      <alignment horizontal="center" vertical="center"/>
      <protection/>
    </xf>
    <xf numFmtId="49" fontId="21" fillId="0" borderId="12" xfId="58" applyNumberFormat="1" applyFont="1" applyBorder="1" applyAlignment="1">
      <alignment horizontal="center" vertical="center"/>
      <protection/>
    </xf>
    <xf numFmtId="49" fontId="11" fillId="0" borderId="12" xfId="57" applyNumberFormat="1" applyFont="1" applyBorder="1" applyAlignment="1">
      <alignment horizontal="center" vertical="center"/>
      <protection/>
    </xf>
    <xf numFmtId="49" fontId="21" fillId="0" borderId="21" xfId="58" applyNumberFormat="1" applyFont="1" applyBorder="1" applyAlignment="1">
      <alignment horizontal="center" vertical="center"/>
      <protection/>
    </xf>
    <xf numFmtId="1" fontId="16" fillId="0" borderId="21" xfId="57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21" fillId="0" borderId="14" xfId="57" applyNumberFormat="1" applyFont="1" applyBorder="1" applyAlignment="1">
      <alignment horizontal="center" vertical="center"/>
      <protection/>
    </xf>
    <xf numFmtId="49" fontId="21" fillId="0" borderId="12" xfId="57" applyNumberFormat="1" applyFont="1" applyBorder="1" applyAlignment="1">
      <alignment horizontal="center" vertical="center"/>
      <protection/>
    </xf>
    <xf numFmtId="49" fontId="21" fillId="0" borderId="21" xfId="57" applyNumberFormat="1" applyFont="1" applyBorder="1" applyAlignment="1">
      <alignment horizontal="center" vertical="center"/>
      <protection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1" fontId="16" fillId="0" borderId="14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25" xfId="57" applyFont="1" applyBorder="1" applyAlignment="1">
      <alignment horizontal="center" vertical="center"/>
      <protection/>
    </xf>
    <xf numFmtId="0" fontId="16" fillId="0" borderId="26" xfId="57" applyFont="1" applyBorder="1" applyAlignment="1">
      <alignment horizontal="center" vertical="center"/>
      <protection/>
    </xf>
    <xf numFmtId="0" fontId="16" fillId="0" borderId="27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right" vertical="center"/>
      <protection/>
    </xf>
    <xf numFmtId="0" fontId="11" fillId="0" borderId="29" xfId="57" applyFont="1" applyBorder="1" applyAlignment="1">
      <alignment horizontal="right" vertical="center"/>
      <protection/>
    </xf>
    <xf numFmtId="0" fontId="11" fillId="0" borderId="30" xfId="57" applyFont="1" applyBorder="1" applyAlignment="1">
      <alignment horizontal="right" vertical="center"/>
      <protection/>
    </xf>
    <xf numFmtId="0" fontId="16" fillId="0" borderId="31" xfId="57" applyFont="1" applyBorder="1" applyAlignment="1">
      <alignment horizontal="left" vertical="center"/>
      <protection/>
    </xf>
    <xf numFmtId="0" fontId="16" fillId="0" borderId="32" xfId="57" applyFont="1" applyBorder="1" applyAlignment="1">
      <alignment horizontal="left" vertical="center"/>
      <protection/>
    </xf>
    <xf numFmtId="0" fontId="16" fillId="0" borderId="33" xfId="57" applyFont="1" applyBorder="1" applyAlignment="1">
      <alignment horizontal="left" vertical="center"/>
      <protection/>
    </xf>
    <xf numFmtId="1" fontId="11" fillId="0" borderId="14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72" fontId="11" fillId="0" borderId="34" xfId="57" applyNumberFormat="1" applyFont="1" applyBorder="1" applyAlignment="1">
      <alignment horizontal="center" vertical="center"/>
      <protection/>
    </xf>
    <xf numFmtId="172" fontId="11" fillId="0" borderId="35" xfId="57" applyNumberFormat="1" applyFont="1" applyBorder="1" applyAlignment="1">
      <alignment horizontal="center" vertical="center"/>
      <protection/>
    </xf>
    <xf numFmtId="49" fontId="21" fillId="0" borderId="34" xfId="57" applyNumberFormat="1" applyFont="1" applyBorder="1" applyAlignment="1">
      <alignment horizontal="center" vertical="center"/>
      <protection/>
    </xf>
    <xf numFmtId="49" fontId="21" fillId="0" borderId="35" xfId="57" applyNumberFormat="1" applyFont="1" applyBorder="1" applyAlignment="1">
      <alignment horizontal="center" vertical="center"/>
      <protection/>
    </xf>
    <xf numFmtId="172" fontId="11" fillId="0" borderId="14" xfId="57" applyNumberFormat="1" applyFont="1" applyBorder="1" applyAlignment="1">
      <alignment horizontal="center" vertical="center"/>
      <protection/>
    </xf>
    <xf numFmtId="172" fontId="11" fillId="0" borderId="12" xfId="57" applyNumberFormat="1" applyFont="1" applyBorder="1" applyAlignment="1">
      <alignment horizontal="center" vertical="center"/>
      <protection/>
    </xf>
    <xf numFmtId="172" fontId="11" fillId="0" borderId="21" xfId="57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ugiakov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7">
      <selection activeCell="L17" sqref="L17"/>
    </sheetView>
  </sheetViews>
  <sheetFormatPr defaultColWidth="9.140625" defaultRowHeight="12.75"/>
  <cols>
    <col min="1" max="1" width="8.00390625" style="39" customWidth="1"/>
    <col min="2" max="2" width="8.00390625" style="40" customWidth="1"/>
    <col min="3" max="3" width="17.7109375" style="41" customWidth="1"/>
    <col min="4" max="4" width="14.7109375" style="39" customWidth="1"/>
    <col min="5" max="5" width="10.7109375" style="39" customWidth="1"/>
    <col min="6" max="6" width="25.8515625" style="39" customWidth="1"/>
    <col min="7" max="7" width="13.8515625" style="39" customWidth="1"/>
    <col min="8" max="16384" width="9.140625" style="39" customWidth="1"/>
  </cols>
  <sheetData>
    <row r="1" ht="15.75">
      <c r="D1" s="42" t="s">
        <v>239</v>
      </c>
    </row>
    <row r="2" ht="15.75">
      <c r="D2" s="42"/>
    </row>
    <row r="3" spans="1:11" ht="12.75">
      <c r="A3" s="43"/>
      <c r="B3" s="43" t="s">
        <v>240</v>
      </c>
      <c r="C3" s="44"/>
      <c r="D3" s="43"/>
      <c r="G3" s="45" t="s">
        <v>243</v>
      </c>
      <c r="H3" s="46"/>
      <c r="I3" s="46"/>
      <c r="J3" s="46"/>
      <c r="K3" s="47"/>
    </row>
    <row r="4" spans="1:11" ht="12.75">
      <c r="A4" s="43"/>
      <c r="B4" s="43"/>
      <c r="C4" s="44"/>
      <c r="D4" s="43"/>
      <c r="G4" s="45"/>
      <c r="H4" s="46"/>
      <c r="I4" s="46"/>
      <c r="J4" s="46"/>
      <c r="K4" s="47"/>
    </row>
    <row r="5" spans="1:11" ht="12.75">
      <c r="A5" s="43"/>
      <c r="B5" s="43"/>
      <c r="C5" s="44"/>
      <c r="D5" s="43"/>
      <c r="G5" s="45"/>
      <c r="H5" s="46"/>
      <c r="I5" s="46"/>
      <c r="J5" s="46"/>
      <c r="K5" s="47"/>
    </row>
    <row r="6" spans="1:11" ht="12.75">
      <c r="A6" s="43"/>
      <c r="B6" s="43"/>
      <c r="C6" s="44"/>
      <c r="D6" s="43"/>
      <c r="E6" s="46" t="s">
        <v>242</v>
      </c>
      <c r="H6" s="46"/>
      <c r="I6" s="46"/>
      <c r="J6" s="46"/>
      <c r="K6" s="47"/>
    </row>
    <row r="7" spans="1:11" ht="12.75">
      <c r="A7" s="48"/>
      <c r="B7" s="48"/>
      <c r="C7" s="49"/>
      <c r="D7" s="48"/>
      <c r="E7" s="48"/>
      <c r="F7" s="48"/>
      <c r="G7" s="48"/>
      <c r="H7" s="50"/>
      <c r="I7" s="50"/>
      <c r="J7" s="50"/>
      <c r="K7" s="51"/>
    </row>
    <row r="8" spans="2:10" ht="12.75">
      <c r="B8" s="52" t="s">
        <v>16</v>
      </c>
      <c r="C8" s="53" t="s">
        <v>0</v>
      </c>
      <c r="D8" s="54" t="s">
        <v>1</v>
      </c>
      <c r="E8" s="55" t="s">
        <v>2</v>
      </c>
      <c r="F8" s="55" t="s">
        <v>3</v>
      </c>
      <c r="G8" s="55" t="s">
        <v>14</v>
      </c>
      <c r="H8" s="55" t="s">
        <v>13</v>
      </c>
      <c r="I8" s="55" t="s">
        <v>241</v>
      </c>
      <c r="J8" s="55" t="s">
        <v>21</v>
      </c>
    </row>
    <row r="9" spans="2:10" ht="15">
      <c r="B9" s="56">
        <v>1</v>
      </c>
      <c r="C9" s="57" t="s">
        <v>43</v>
      </c>
      <c r="D9" s="58" t="s">
        <v>44</v>
      </c>
      <c r="E9" s="59" t="s">
        <v>45</v>
      </c>
      <c r="F9" s="59" t="s">
        <v>6</v>
      </c>
      <c r="G9" s="59" t="s">
        <v>5</v>
      </c>
      <c r="H9" s="60" t="s">
        <v>245</v>
      </c>
      <c r="I9" s="89" t="s">
        <v>246</v>
      </c>
      <c r="J9" s="61" t="s">
        <v>29</v>
      </c>
    </row>
    <row r="10" spans="1:10" ht="15">
      <c r="A10" s="56"/>
      <c r="B10" s="64"/>
      <c r="C10" s="57"/>
      <c r="D10" s="58"/>
      <c r="E10" s="59"/>
      <c r="F10" s="59"/>
      <c r="G10" s="59"/>
      <c r="H10" s="60"/>
      <c r="I10" s="60"/>
      <c r="J10" s="61"/>
    </row>
    <row r="11" spans="1:10" ht="12.75">
      <c r="A11" s="43"/>
      <c r="B11" s="43"/>
      <c r="C11" s="44"/>
      <c r="D11" s="43"/>
      <c r="E11" s="46" t="s">
        <v>244</v>
      </c>
      <c r="H11" s="46"/>
      <c r="I11" s="46"/>
      <c r="J11" s="47"/>
    </row>
    <row r="12" spans="1:10" ht="12.75">
      <c r="A12" s="48"/>
      <c r="B12" s="48"/>
      <c r="C12" s="49"/>
      <c r="D12" s="48"/>
      <c r="E12" s="48"/>
      <c r="F12" s="48"/>
      <c r="G12" s="48"/>
      <c r="H12" s="50"/>
      <c r="I12" s="50"/>
      <c r="J12" s="51"/>
    </row>
    <row r="13" spans="2:10" ht="12.75">
      <c r="B13" s="52" t="s">
        <v>16</v>
      </c>
      <c r="C13" s="53" t="s">
        <v>0</v>
      </c>
      <c r="D13" s="54" t="s">
        <v>1</v>
      </c>
      <c r="E13" s="55" t="s">
        <v>2</v>
      </c>
      <c r="F13" s="55" t="s">
        <v>3</v>
      </c>
      <c r="G13" s="55" t="s">
        <v>14</v>
      </c>
      <c r="H13" s="55" t="s">
        <v>13</v>
      </c>
      <c r="I13" s="55" t="s">
        <v>241</v>
      </c>
      <c r="J13" s="55" t="s">
        <v>21</v>
      </c>
    </row>
    <row r="14" spans="2:10" ht="15">
      <c r="B14" s="56">
        <v>1</v>
      </c>
      <c r="C14" s="57" t="s">
        <v>247</v>
      </c>
      <c r="D14" s="58" t="s">
        <v>248</v>
      </c>
      <c r="E14" s="59" t="s">
        <v>249</v>
      </c>
      <c r="F14" s="65" t="s">
        <v>17</v>
      </c>
      <c r="G14" s="59" t="s">
        <v>5</v>
      </c>
      <c r="H14" s="60" t="s">
        <v>250</v>
      </c>
      <c r="I14" s="89" t="s">
        <v>252</v>
      </c>
      <c r="J14" s="61" t="s">
        <v>22</v>
      </c>
    </row>
    <row r="15" spans="1:10" ht="15">
      <c r="A15" s="56"/>
      <c r="B15" s="64" t="s">
        <v>67</v>
      </c>
      <c r="C15" s="57" t="s">
        <v>65</v>
      </c>
      <c r="D15" s="58" t="s">
        <v>71</v>
      </c>
      <c r="E15" s="59" t="s">
        <v>72</v>
      </c>
      <c r="F15" s="65" t="s">
        <v>17</v>
      </c>
      <c r="G15" s="59" t="s">
        <v>5</v>
      </c>
      <c r="H15" s="60" t="s">
        <v>251</v>
      </c>
      <c r="I15" s="89" t="s">
        <v>252</v>
      </c>
      <c r="J15" s="61" t="s">
        <v>22</v>
      </c>
    </row>
    <row r="16" spans="1:10" ht="15">
      <c r="A16" s="56"/>
      <c r="B16" s="64"/>
      <c r="C16" s="57"/>
      <c r="D16" s="58"/>
      <c r="E16" s="59"/>
      <c r="F16" s="59"/>
      <c r="G16" s="65"/>
      <c r="H16" s="60"/>
      <c r="I16" s="60"/>
      <c r="J16" s="61"/>
    </row>
    <row r="17" spans="1:10" ht="15">
      <c r="A17" s="56"/>
      <c r="B17" s="64"/>
      <c r="C17" s="57"/>
      <c r="D17" s="58"/>
      <c r="E17" s="59"/>
      <c r="F17" s="59"/>
      <c r="G17" s="59"/>
      <c r="H17" s="60"/>
      <c r="I17" s="60"/>
      <c r="J17" s="61"/>
    </row>
    <row r="18" spans="1:11" ht="12.75">
      <c r="A18" s="43"/>
      <c r="B18" s="43"/>
      <c r="C18" s="44"/>
      <c r="D18" s="43"/>
      <c r="E18" s="46" t="s">
        <v>280</v>
      </c>
      <c r="H18" s="46"/>
      <c r="I18" s="46"/>
      <c r="J18" s="46"/>
      <c r="K18" s="47"/>
    </row>
    <row r="19" spans="1:11" ht="12.75">
      <c r="A19" s="48"/>
      <c r="B19" s="48"/>
      <c r="C19" s="49"/>
      <c r="D19" s="48"/>
      <c r="E19" s="48"/>
      <c r="F19" s="48"/>
      <c r="G19" s="48"/>
      <c r="H19" s="50"/>
      <c r="I19" s="50"/>
      <c r="J19" s="50"/>
      <c r="K19" s="51"/>
    </row>
    <row r="20" spans="1:12" ht="12.75">
      <c r="A20" s="52" t="s">
        <v>16</v>
      </c>
      <c r="B20" s="52" t="s">
        <v>253</v>
      </c>
      <c r="C20" s="53" t="s">
        <v>0</v>
      </c>
      <c r="D20" s="54" t="s">
        <v>1</v>
      </c>
      <c r="E20" s="55" t="s">
        <v>2</v>
      </c>
      <c r="F20" s="55" t="s">
        <v>3</v>
      </c>
      <c r="G20" s="55" t="s">
        <v>14</v>
      </c>
      <c r="H20" s="55" t="s">
        <v>13</v>
      </c>
      <c r="I20" s="55" t="s">
        <v>241</v>
      </c>
      <c r="J20" s="55" t="s">
        <v>66</v>
      </c>
      <c r="K20" s="55" t="s">
        <v>241</v>
      </c>
      <c r="L20" s="55" t="s">
        <v>21</v>
      </c>
    </row>
    <row r="21" spans="1:12" ht="15">
      <c r="A21" s="56">
        <v>1</v>
      </c>
      <c r="B21" s="64" t="s">
        <v>127</v>
      </c>
      <c r="C21" s="57" t="s">
        <v>94</v>
      </c>
      <c r="D21" s="58" t="s">
        <v>164</v>
      </c>
      <c r="E21" s="59" t="s">
        <v>165</v>
      </c>
      <c r="F21" s="59" t="s">
        <v>145</v>
      </c>
      <c r="G21" s="59" t="s">
        <v>133</v>
      </c>
      <c r="H21" s="89" t="s">
        <v>254</v>
      </c>
      <c r="I21" s="89" t="s">
        <v>255</v>
      </c>
      <c r="J21" s="60" t="s">
        <v>161</v>
      </c>
      <c r="K21" s="89" t="s">
        <v>259</v>
      </c>
      <c r="L21" s="61" t="s">
        <v>29</v>
      </c>
    </row>
    <row r="22" spans="1:12" ht="15">
      <c r="A22" s="56">
        <v>2</v>
      </c>
      <c r="B22" s="64" t="s">
        <v>122</v>
      </c>
      <c r="C22" s="57" t="s">
        <v>33</v>
      </c>
      <c r="D22" s="58" t="s">
        <v>235</v>
      </c>
      <c r="E22" s="59" t="s">
        <v>262</v>
      </c>
      <c r="F22" s="59" t="s">
        <v>35</v>
      </c>
      <c r="G22" s="59" t="s">
        <v>5</v>
      </c>
      <c r="H22" s="60" t="s">
        <v>263</v>
      </c>
      <c r="I22" s="89" t="s">
        <v>265</v>
      </c>
      <c r="J22" s="89" t="s">
        <v>264</v>
      </c>
      <c r="K22" s="89" t="s">
        <v>259</v>
      </c>
      <c r="L22" s="61" t="s">
        <v>31</v>
      </c>
    </row>
    <row r="23" spans="1:12" ht="15">
      <c r="A23" s="56">
        <v>3</v>
      </c>
      <c r="B23" s="64" t="s">
        <v>132</v>
      </c>
      <c r="C23" s="57" t="s">
        <v>177</v>
      </c>
      <c r="D23" s="58" t="s">
        <v>266</v>
      </c>
      <c r="E23" s="59" t="s">
        <v>267</v>
      </c>
      <c r="F23" s="59" t="s">
        <v>268</v>
      </c>
      <c r="G23" s="59" t="s">
        <v>5</v>
      </c>
      <c r="H23" s="60" t="s">
        <v>269</v>
      </c>
      <c r="I23" s="89" t="s">
        <v>255</v>
      </c>
      <c r="J23" s="89" t="s">
        <v>270</v>
      </c>
      <c r="K23" s="89" t="s">
        <v>259</v>
      </c>
      <c r="L23" s="61" t="s">
        <v>31</v>
      </c>
    </row>
    <row r="24" spans="1:12" ht="15">
      <c r="A24" s="56">
        <v>4</v>
      </c>
      <c r="B24" s="64" t="s">
        <v>147</v>
      </c>
      <c r="C24" s="57" t="s">
        <v>169</v>
      </c>
      <c r="D24" s="58" t="s">
        <v>170</v>
      </c>
      <c r="E24" s="59" t="s">
        <v>171</v>
      </c>
      <c r="F24" s="59" t="s">
        <v>128</v>
      </c>
      <c r="G24" s="59" t="s">
        <v>5</v>
      </c>
      <c r="H24" s="89" t="s">
        <v>271</v>
      </c>
      <c r="I24" s="89" t="s">
        <v>255</v>
      </c>
      <c r="J24" s="60" t="s">
        <v>270</v>
      </c>
      <c r="K24" s="89" t="s">
        <v>259</v>
      </c>
      <c r="L24" s="61" t="s">
        <v>31</v>
      </c>
    </row>
    <row r="25" spans="1:12" ht="15">
      <c r="A25" s="56">
        <v>5</v>
      </c>
      <c r="B25" s="64" t="s">
        <v>125</v>
      </c>
      <c r="C25" s="57" t="s">
        <v>272</v>
      </c>
      <c r="D25" s="58" t="s">
        <v>273</v>
      </c>
      <c r="E25" s="59" t="s">
        <v>274</v>
      </c>
      <c r="F25" s="59" t="s">
        <v>32</v>
      </c>
      <c r="G25" s="59" t="s">
        <v>5</v>
      </c>
      <c r="H25" s="60" t="s">
        <v>275</v>
      </c>
      <c r="I25" s="89" t="s">
        <v>265</v>
      </c>
      <c r="J25" s="60" t="s">
        <v>276</v>
      </c>
      <c r="K25" s="89" t="s">
        <v>259</v>
      </c>
      <c r="L25" s="61" t="s">
        <v>31</v>
      </c>
    </row>
    <row r="26" spans="1:12" ht="15">
      <c r="A26" s="56">
        <v>6</v>
      </c>
      <c r="B26" s="64" t="s">
        <v>138</v>
      </c>
      <c r="C26" s="33" t="s">
        <v>94</v>
      </c>
      <c r="D26" s="29" t="s">
        <v>95</v>
      </c>
      <c r="E26" s="9" t="s">
        <v>96</v>
      </c>
      <c r="F26" s="9" t="s">
        <v>32</v>
      </c>
      <c r="G26" s="9" t="s">
        <v>5</v>
      </c>
      <c r="H26" s="60" t="s">
        <v>277</v>
      </c>
      <c r="I26" s="89" t="s">
        <v>265</v>
      </c>
      <c r="J26" s="89" t="s">
        <v>278</v>
      </c>
      <c r="K26" s="89" t="s">
        <v>259</v>
      </c>
      <c r="L26" s="61" t="s">
        <v>28</v>
      </c>
    </row>
    <row r="27" spans="1:12" ht="15">
      <c r="A27" s="56">
        <v>7</v>
      </c>
      <c r="B27" s="64" t="s">
        <v>121</v>
      </c>
      <c r="C27" s="57" t="s">
        <v>166</v>
      </c>
      <c r="D27" s="58" t="s">
        <v>199</v>
      </c>
      <c r="E27" s="59" t="s">
        <v>167</v>
      </c>
      <c r="F27" s="59" t="s">
        <v>35</v>
      </c>
      <c r="G27" s="59" t="s">
        <v>5</v>
      </c>
      <c r="H27" s="60" t="s">
        <v>254</v>
      </c>
      <c r="I27" s="89" t="s">
        <v>265</v>
      </c>
      <c r="J27" s="60" t="s">
        <v>279</v>
      </c>
      <c r="K27" s="89"/>
      <c r="L27" s="61" t="s">
        <v>29</v>
      </c>
    </row>
    <row r="28" spans="1:12" ht="15">
      <c r="A28" s="56">
        <v>8</v>
      </c>
      <c r="B28" s="64" t="s">
        <v>129</v>
      </c>
      <c r="C28" s="33" t="s">
        <v>91</v>
      </c>
      <c r="D28" s="29" t="s">
        <v>92</v>
      </c>
      <c r="E28" s="9" t="s">
        <v>93</v>
      </c>
      <c r="F28" s="9" t="s">
        <v>48</v>
      </c>
      <c r="G28" s="9" t="s">
        <v>5</v>
      </c>
      <c r="H28" s="60" t="s">
        <v>221</v>
      </c>
      <c r="I28" s="89" t="s">
        <v>255</v>
      </c>
      <c r="J28" s="60" t="s">
        <v>279</v>
      </c>
      <c r="K28" s="89"/>
      <c r="L28" s="61" t="s">
        <v>31</v>
      </c>
    </row>
    <row r="29" spans="1:11" ht="15">
      <c r="A29" s="56"/>
      <c r="B29" s="64"/>
      <c r="C29" s="57"/>
      <c r="D29" s="58"/>
      <c r="E29" s="59"/>
      <c r="F29" s="59"/>
      <c r="G29" s="59"/>
      <c r="H29" s="60"/>
      <c r="I29" s="60"/>
      <c r="J29" s="60"/>
      <c r="K29" s="61"/>
    </row>
    <row r="30" spans="1:11" ht="12.75">
      <c r="A30" s="43"/>
      <c r="B30" s="43"/>
      <c r="C30" s="44"/>
      <c r="D30" s="43"/>
      <c r="E30" s="46" t="s">
        <v>281</v>
      </c>
      <c r="H30" s="46"/>
      <c r="I30" s="46"/>
      <c r="K30" s="46"/>
    </row>
    <row r="31" spans="1:11" ht="12.75">
      <c r="A31" s="48"/>
      <c r="B31" s="48"/>
      <c r="C31" s="49"/>
      <c r="D31" s="48"/>
      <c r="E31" s="48"/>
      <c r="F31" s="48"/>
      <c r="G31" s="48"/>
      <c r="H31" s="50"/>
      <c r="I31" s="50"/>
      <c r="K31" s="50"/>
    </row>
    <row r="32" spans="1:12" ht="12.75">
      <c r="A32" s="52" t="s">
        <v>16</v>
      </c>
      <c r="B32" s="52" t="s">
        <v>253</v>
      </c>
      <c r="C32" s="53" t="s">
        <v>0</v>
      </c>
      <c r="D32" s="54" t="s">
        <v>1</v>
      </c>
      <c r="E32" s="55" t="s">
        <v>2</v>
      </c>
      <c r="F32" s="55" t="s">
        <v>3</v>
      </c>
      <c r="G32" s="55" t="s">
        <v>14</v>
      </c>
      <c r="H32" s="55" t="s">
        <v>13</v>
      </c>
      <c r="I32" s="55" t="s">
        <v>241</v>
      </c>
      <c r="J32" s="55" t="s">
        <v>66</v>
      </c>
      <c r="K32" s="55" t="s">
        <v>241</v>
      </c>
      <c r="L32" s="55" t="s">
        <v>21</v>
      </c>
    </row>
    <row r="33" spans="1:12" ht="15">
      <c r="A33" s="64" t="s">
        <v>26</v>
      </c>
      <c r="B33" s="64" t="s">
        <v>121</v>
      </c>
      <c r="C33" s="57" t="s">
        <v>282</v>
      </c>
      <c r="D33" s="58" t="s">
        <v>283</v>
      </c>
      <c r="E33" s="59" t="s">
        <v>284</v>
      </c>
      <c r="F33" s="59" t="s">
        <v>135</v>
      </c>
      <c r="G33" s="59" t="s">
        <v>136</v>
      </c>
      <c r="H33" s="60" t="s">
        <v>285</v>
      </c>
      <c r="I33" s="89" t="s">
        <v>257</v>
      </c>
      <c r="J33" s="89" t="s">
        <v>287</v>
      </c>
      <c r="K33" s="89" t="s">
        <v>255</v>
      </c>
      <c r="L33" s="61" t="s">
        <v>22</v>
      </c>
    </row>
    <row r="34" spans="1:12" ht="15">
      <c r="A34" s="56">
        <v>2</v>
      </c>
      <c r="B34" s="64" t="s">
        <v>122</v>
      </c>
      <c r="C34" s="57" t="s">
        <v>64</v>
      </c>
      <c r="D34" s="58" t="s">
        <v>288</v>
      </c>
      <c r="E34" s="59" t="s">
        <v>423</v>
      </c>
      <c r="F34" s="65" t="s">
        <v>289</v>
      </c>
      <c r="G34" s="59" t="s">
        <v>51</v>
      </c>
      <c r="H34" s="60" t="s">
        <v>213</v>
      </c>
      <c r="I34" s="89" t="s">
        <v>257</v>
      </c>
      <c r="J34" s="89" t="s">
        <v>286</v>
      </c>
      <c r="K34" s="89" t="s">
        <v>255</v>
      </c>
      <c r="L34" s="61" t="s">
        <v>29</v>
      </c>
    </row>
    <row r="35" spans="1:12" ht="15">
      <c r="A35" s="56">
        <v>3</v>
      </c>
      <c r="B35" s="64" t="s">
        <v>138</v>
      </c>
      <c r="C35" s="57" t="s">
        <v>47</v>
      </c>
      <c r="D35" s="58" t="s">
        <v>290</v>
      </c>
      <c r="E35" s="59" t="s">
        <v>291</v>
      </c>
      <c r="F35" s="59" t="s">
        <v>292</v>
      </c>
      <c r="G35" s="59" t="s">
        <v>105</v>
      </c>
      <c r="H35" s="60" t="s">
        <v>293</v>
      </c>
      <c r="I35" s="89" t="s">
        <v>257</v>
      </c>
      <c r="J35" s="89" t="s">
        <v>294</v>
      </c>
      <c r="K35" s="89" t="s">
        <v>255</v>
      </c>
      <c r="L35" s="61" t="s">
        <v>31</v>
      </c>
    </row>
    <row r="36" spans="1:12" ht="15">
      <c r="A36" s="56">
        <v>4</v>
      </c>
      <c r="B36" s="64" t="s">
        <v>125</v>
      </c>
      <c r="C36" s="57" t="s">
        <v>142</v>
      </c>
      <c r="D36" s="58" t="s">
        <v>143</v>
      </c>
      <c r="E36" s="59" t="s">
        <v>144</v>
      </c>
      <c r="F36" s="59" t="s">
        <v>145</v>
      </c>
      <c r="G36" s="59" t="s">
        <v>133</v>
      </c>
      <c r="H36" s="60" t="s">
        <v>295</v>
      </c>
      <c r="I36" s="89" t="s">
        <v>257</v>
      </c>
      <c r="J36" s="89" t="s">
        <v>296</v>
      </c>
      <c r="K36" s="89" t="s">
        <v>255</v>
      </c>
      <c r="L36" s="61" t="s">
        <v>31</v>
      </c>
    </row>
    <row r="37" spans="1:12" ht="15">
      <c r="A37" s="64" t="s">
        <v>107</v>
      </c>
      <c r="B37" s="64" t="s">
        <v>152</v>
      </c>
      <c r="C37" s="57" t="s">
        <v>297</v>
      </c>
      <c r="D37" s="58" t="s">
        <v>298</v>
      </c>
      <c r="E37" s="59" t="s">
        <v>299</v>
      </c>
      <c r="F37" s="59" t="s">
        <v>151</v>
      </c>
      <c r="G37" s="59" t="s">
        <v>5</v>
      </c>
      <c r="H37" s="60" t="s">
        <v>300</v>
      </c>
      <c r="I37" s="89" t="s">
        <v>257</v>
      </c>
      <c r="J37" s="89" t="s">
        <v>301</v>
      </c>
      <c r="K37" s="89" t="s">
        <v>255</v>
      </c>
      <c r="L37" s="61" t="s">
        <v>23</v>
      </c>
    </row>
    <row r="38" spans="1:12" ht="15">
      <c r="A38" s="56">
        <v>6</v>
      </c>
      <c r="B38" s="64" t="s">
        <v>302</v>
      </c>
      <c r="C38" s="57" t="s">
        <v>123</v>
      </c>
      <c r="D38" s="58" t="s">
        <v>303</v>
      </c>
      <c r="E38" s="59" t="s">
        <v>304</v>
      </c>
      <c r="F38" s="59" t="s">
        <v>151</v>
      </c>
      <c r="G38" s="59" t="s">
        <v>5</v>
      </c>
      <c r="H38" s="60" t="s">
        <v>305</v>
      </c>
      <c r="I38" s="89" t="s">
        <v>257</v>
      </c>
      <c r="J38" s="60" t="s">
        <v>279</v>
      </c>
      <c r="K38" s="89"/>
      <c r="L38" s="61" t="s">
        <v>23</v>
      </c>
    </row>
    <row r="39" spans="1:12" ht="15">
      <c r="A39" s="56">
        <v>7</v>
      </c>
      <c r="B39" s="64" t="s">
        <v>150</v>
      </c>
      <c r="C39" s="57" t="s">
        <v>148</v>
      </c>
      <c r="D39" s="58" t="s">
        <v>306</v>
      </c>
      <c r="E39" s="59" t="s">
        <v>307</v>
      </c>
      <c r="F39" s="59" t="s">
        <v>32</v>
      </c>
      <c r="G39" s="59" t="s">
        <v>5</v>
      </c>
      <c r="H39" s="60" t="s">
        <v>308</v>
      </c>
      <c r="I39" s="89" t="s">
        <v>257</v>
      </c>
      <c r="J39" s="60" t="s">
        <v>279</v>
      </c>
      <c r="L39" s="61" t="s">
        <v>23</v>
      </c>
    </row>
    <row r="40" spans="1:11" ht="15">
      <c r="A40" s="56"/>
      <c r="B40" s="64"/>
      <c r="C40" s="57"/>
      <c r="D40" s="58"/>
      <c r="E40" s="59"/>
      <c r="F40" s="59"/>
      <c r="G40" s="65"/>
      <c r="H40" s="60"/>
      <c r="I40" s="60"/>
      <c r="J40" s="60"/>
      <c r="K40" s="61"/>
    </row>
    <row r="41" spans="1:11" ht="12.75">
      <c r="A41" s="43"/>
      <c r="B41" s="43"/>
      <c r="C41" s="44"/>
      <c r="D41" s="43"/>
      <c r="E41" s="46" t="s">
        <v>73</v>
      </c>
      <c r="H41" s="46"/>
      <c r="I41" s="46"/>
      <c r="J41" s="46"/>
      <c r="K41" s="47"/>
    </row>
    <row r="42" spans="1:11" ht="12.75">
      <c r="A42" s="48"/>
      <c r="B42" s="48"/>
      <c r="C42" s="49"/>
      <c r="D42" s="48"/>
      <c r="E42" s="48"/>
      <c r="F42" s="48"/>
      <c r="G42" s="48"/>
      <c r="H42" s="50"/>
      <c r="I42" s="50"/>
      <c r="J42" s="50"/>
      <c r="K42" s="51"/>
    </row>
    <row r="43" spans="1:10" ht="12.75">
      <c r="A43" s="52" t="s">
        <v>16</v>
      </c>
      <c r="B43" s="52" t="s">
        <v>253</v>
      </c>
      <c r="C43" s="53" t="s">
        <v>0</v>
      </c>
      <c r="D43" s="54" t="s">
        <v>1</v>
      </c>
      <c r="E43" s="55" t="s">
        <v>2</v>
      </c>
      <c r="F43" s="55" t="s">
        <v>3</v>
      </c>
      <c r="G43" s="55" t="s">
        <v>14</v>
      </c>
      <c r="H43" s="55" t="s">
        <v>13</v>
      </c>
      <c r="I43" s="55" t="s">
        <v>241</v>
      </c>
      <c r="J43" s="55" t="s">
        <v>21</v>
      </c>
    </row>
    <row r="44" spans="1:10" ht="15">
      <c r="A44" s="56">
        <v>1</v>
      </c>
      <c r="B44" s="64" t="s">
        <v>121</v>
      </c>
      <c r="C44" s="57" t="s">
        <v>177</v>
      </c>
      <c r="D44" s="58" t="s">
        <v>266</v>
      </c>
      <c r="E44" s="59" t="s">
        <v>267</v>
      </c>
      <c r="F44" s="59" t="s">
        <v>268</v>
      </c>
      <c r="G44" s="59" t="s">
        <v>5</v>
      </c>
      <c r="H44" s="60" t="s">
        <v>309</v>
      </c>
      <c r="I44" s="89" t="s">
        <v>310</v>
      </c>
      <c r="J44" s="61" t="s">
        <v>31</v>
      </c>
    </row>
    <row r="45" spans="1:10" ht="15">
      <c r="A45" s="56">
        <v>2</v>
      </c>
      <c r="B45" s="64" t="s">
        <v>122</v>
      </c>
      <c r="C45" s="57" t="s">
        <v>169</v>
      </c>
      <c r="D45" s="58" t="s">
        <v>170</v>
      </c>
      <c r="E45" s="59" t="s">
        <v>171</v>
      </c>
      <c r="F45" s="59" t="s">
        <v>128</v>
      </c>
      <c r="G45" s="65" t="s">
        <v>5</v>
      </c>
      <c r="H45" s="60" t="s">
        <v>311</v>
      </c>
      <c r="I45" s="89" t="s">
        <v>310</v>
      </c>
      <c r="J45" s="61" t="s">
        <v>31</v>
      </c>
    </row>
    <row r="46" spans="1:10" ht="15">
      <c r="A46" s="56">
        <v>3</v>
      </c>
      <c r="B46" s="64" t="s">
        <v>125</v>
      </c>
      <c r="C46" s="57" t="s">
        <v>33</v>
      </c>
      <c r="D46" s="58" t="s">
        <v>235</v>
      </c>
      <c r="E46" s="59" t="s">
        <v>236</v>
      </c>
      <c r="F46" s="65" t="s">
        <v>35</v>
      </c>
      <c r="G46" s="65" t="s">
        <v>5</v>
      </c>
      <c r="H46" s="60" t="s">
        <v>312</v>
      </c>
      <c r="I46" s="89" t="s">
        <v>310</v>
      </c>
      <c r="J46" s="61" t="s">
        <v>31</v>
      </c>
    </row>
    <row r="47" spans="1:10" ht="15">
      <c r="A47" s="56">
        <v>4</v>
      </c>
      <c r="B47" s="64" t="s">
        <v>138</v>
      </c>
      <c r="C47" s="57" t="s">
        <v>313</v>
      </c>
      <c r="D47" s="58" t="s">
        <v>314</v>
      </c>
      <c r="E47" s="59" t="s">
        <v>315</v>
      </c>
      <c r="F47" s="59" t="s">
        <v>316</v>
      </c>
      <c r="G47" s="65" t="s">
        <v>317</v>
      </c>
      <c r="H47" s="60" t="s">
        <v>318</v>
      </c>
      <c r="I47" s="89" t="s">
        <v>310</v>
      </c>
      <c r="J47" s="60" t="s">
        <v>31</v>
      </c>
    </row>
    <row r="48" spans="1:10" ht="15">
      <c r="A48" s="56">
        <v>5</v>
      </c>
      <c r="B48" s="64" t="s">
        <v>127</v>
      </c>
      <c r="C48" s="57" t="s">
        <v>192</v>
      </c>
      <c r="D48" s="58" t="s">
        <v>193</v>
      </c>
      <c r="E48" s="59" t="s">
        <v>194</v>
      </c>
      <c r="F48" s="59" t="s">
        <v>131</v>
      </c>
      <c r="G48" s="65" t="s">
        <v>5</v>
      </c>
      <c r="H48" s="60" t="s">
        <v>319</v>
      </c>
      <c r="I48" s="89" t="s">
        <v>320</v>
      </c>
      <c r="J48" s="60" t="s">
        <v>28</v>
      </c>
    </row>
    <row r="49" spans="1:10" ht="15">
      <c r="A49" s="56">
        <v>6</v>
      </c>
      <c r="B49" s="64" t="s">
        <v>129</v>
      </c>
      <c r="C49" s="57" t="s">
        <v>186</v>
      </c>
      <c r="D49" s="58" t="s">
        <v>187</v>
      </c>
      <c r="E49" s="59" t="s">
        <v>188</v>
      </c>
      <c r="F49" s="59" t="s">
        <v>131</v>
      </c>
      <c r="G49" s="65" t="s">
        <v>5</v>
      </c>
      <c r="H49" s="60" t="s">
        <v>321</v>
      </c>
      <c r="I49" s="89" t="s">
        <v>320</v>
      </c>
      <c r="J49" s="60" t="s">
        <v>31</v>
      </c>
    </row>
    <row r="50" spans="1:10" ht="15">
      <c r="A50" s="56">
        <v>7</v>
      </c>
      <c r="B50" s="64" t="s">
        <v>132</v>
      </c>
      <c r="C50" s="57" t="s">
        <v>322</v>
      </c>
      <c r="D50" s="58" t="s">
        <v>323</v>
      </c>
      <c r="E50" s="59" t="s">
        <v>324</v>
      </c>
      <c r="F50" s="59" t="s">
        <v>35</v>
      </c>
      <c r="G50" s="59" t="s">
        <v>5</v>
      </c>
      <c r="H50" s="60" t="s">
        <v>325</v>
      </c>
      <c r="I50" s="89" t="s">
        <v>320</v>
      </c>
      <c r="J50" s="60" t="s">
        <v>31</v>
      </c>
    </row>
    <row r="51" spans="1:10" ht="15">
      <c r="A51" s="56">
        <v>8</v>
      </c>
      <c r="B51" s="64" t="s">
        <v>147</v>
      </c>
      <c r="C51" s="57" t="s">
        <v>207</v>
      </c>
      <c r="D51" s="58" t="s">
        <v>208</v>
      </c>
      <c r="E51" s="59" t="s">
        <v>209</v>
      </c>
      <c r="F51" s="59" t="s">
        <v>6</v>
      </c>
      <c r="G51" s="65" t="s">
        <v>5</v>
      </c>
      <c r="H51" s="60" t="s">
        <v>326</v>
      </c>
      <c r="I51" s="89" t="s">
        <v>320</v>
      </c>
      <c r="J51" s="60" t="s">
        <v>28</v>
      </c>
    </row>
    <row r="52" spans="1:10" ht="15">
      <c r="A52" s="56"/>
      <c r="B52" s="64" t="s">
        <v>327</v>
      </c>
      <c r="C52" s="57" t="s">
        <v>272</v>
      </c>
      <c r="D52" s="58" t="s">
        <v>273</v>
      </c>
      <c r="E52" s="59" t="s">
        <v>274</v>
      </c>
      <c r="F52" s="59" t="s">
        <v>32</v>
      </c>
      <c r="G52" s="59" t="s">
        <v>5</v>
      </c>
      <c r="H52" s="60" t="s">
        <v>137</v>
      </c>
      <c r="I52" s="60"/>
      <c r="J52" s="60"/>
    </row>
    <row r="53" spans="1:10" ht="15">
      <c r="A53" s="56"/>
      <c r="B53" s="64"/>
      <c r="C53" s="57"/>
      <c r="D53" s="58"/>
      <c r="E53" s="59"/>
      <c r="F53" s="59"/>
      <c r="G53" s="65"/>
      <c r="H53" s="60"/>
      <c r="I53" s="60"/>
      <c r="J53" s="61"/>
    </row>
    <row r="54" spans="1:11" ht="12.75">
      <c r="A54" s="43"/>
      <c r="B54" s="43"/>
      <c r="C54" s="44"/>
      <c r="D54" s="43"/>
      <c r="E54" s="46" t="s">
        <v>110</v>
      </c>
      <c r="H54" s="46"/>
      <c r="I54" s="46"/>
      <c r="K54" s="46"/>
    </row>
    <row r="55" spans="1:11" ht="12.75">
      <c r="A55" s="48"/>
      <c r="B55" s="48"/>
      <c r="C55" s="49"/>
      <c r="D55" s="48"/>
      <c r="E55" s="48"/>
      <c r="F55" s="48"/>
      <c r="G55" s="48"/>
      <c r="H55" s="50"/>
      <c r="I55" s="50"/>
      <c r="K55" s="50"/>
    </row>
    <row r="56" spans="1:11" ht="12.75">
      <c r="A56" s="52" t="s">
        <v>16</v>
      </c>
      <c r="B56" s="52" t="s">
        <v>253</v>
      </c>
      <c r="C56" s="53" t="s">
        <v>0</v>
      </c>
      <c r="D56" s="54" t="s">
        <v>1</v>
      </c>
      <c r="E56" s="55" t="s">
        <v>2</v>
      </c>
      <c r="F56" s="55" t="s">
        <v>3</v>
      </c>
      <c r="G56" s="55" t="s">
        <v>14</v>
      </c>
      <c r="H56" s="55" t="s">
        <v>13</v>
      </c>
      <c r="I56" s="55" t="s">
        <v>241</v>
      </c>
      <c r="J56" s="55" t="s">
        <v>21</v>
      </c>
      <c r="K56" s="62"/>
    </row>
    <row r="57" spans="1:12" ht="15">
      <c r="A57" s="64" t="s">
        <v>26</v>
      </c>
      <c r="B57" s="64" t="s">
        <v>121</v>
      </c>
      <c r="C57" s="57" t="s">
        <v>282</v>
      </c>
      <c r="D57" s="58" t="s">
        <v>283</v>
      </c>
      <c r="E57" s="59" t="s">
        <v>284</v>
      </c>
      <c r="F57" s="59" t="s">
        <v>135</v>
      </c>
      <c r="G57" s="59" t="s">
        <v>136</v>
      </c>
      <c r="H57" s="60" t="s">
        <v>329</v>
      </c>
      <c r="I57" s="89" t="s">
        <v>328</v>
      </c>
      <c r="J57" s="61" t="s">
        <v>29</v>
      </c>
      <c r="K57" s="61"/>
      <c r="L57" s="61"/>
    </row>
    <row r="58" spans="1:11" ht="15">
      <c r="A58" s="56">
        <v>2</v>
      </c>
      <c r="B58" s="64" t="s">
        <v>122</v>
      </c>
      <c r="C58" s="57" t="s">
        <v>139</v>
      </c>
      <c r="D58" s="58" t="s">
        <v>140</v>
      </c>
      <c r="E58" s="59" t="s">
        <v>141</v>
      </c>
      <c r="F58" s="59" t="s">
        <v>48</v>
      </c>
      <c r="G58" s="59" t="s">
        <v>5</v>
      </c>
      <c r="H58" s="60" t="s">
        <v>330</v>
      </c>
      <c r="I58" s="89" t="s">
        <v>328</v>
      </c>
      <c r="J58" s="61" t="s">
        <v>31</v>
      </c>
      <c r="K58" s="60"/>
    </row>
    <row r="59" spans="1:11" ht="15">
      <c r="A59" s="56">
        <v>3</v>
      </c>
      <c r="B59" s="64" t="s">
        <v>125</v>
      </c>
      <c r="C59" s="57" t="s">
        <v>222</v>
      </c>
      <c r="D59" s="58" t="s">
        <v>331</v>
      </c>
      <c r="E59" s="59" t="s">
        <v>332</v>
      </c>
      <c r="F59" s="59" t="s">
        <v>333</v>
      </c>
      <c r="G59" s="65" t="s">
        <v>51</v>
      </c>
      <c r="H59" s="60" t="s">
        <v>334</v>
      </c>
      <c r="I59" s="89" t="s">
        <v>328</v>
      </c>
      <c r="J59" s="61" t="s">
        <v>28</v>
      </c>
      <c r="K59" s="61"/>
    </row>
    <row r="60" spans="1:11" ht="15">
      <c r="A60" s="64" t="s">
        <v>178</v>
      </c>
      <c r="B60" s="64" t="s">
        <v>138</v>
      </c>
      <c r="C60" s="57" t="s">
        <v>47</v>
      </c>
      <c r="D60" s="58" t="s">
        <v>290</v>
      </c>
      <c r="E60" s="59" t="s">
        <v>291</v>
      </c>
      <c r="F60" s="59" t="s">
        <v>292</v>
      </c>
      <c r="G60" s="59" t="s">
        <v>105</v>
      </c>
      <c r="H60" s="60" t="s">
        <v>335</v>
      </c>
      <c r="I60" s="89" t="s">
        <v>328</v>
      </c>
      <c r="J60" s="61" t="s">
        <v>28</v>
      </c>
      <c r="K60" s="61"/>
    </row>
    <row r="61" spans="1:11" ht="15">
      <c r="A61" s="64" t="s">
        <v>107</v>
      </c>
      <c r="B61" s="64" t="s">
        <v>150</v>
      </c>
      <c r="C61" s="57" t="s">
        <v>148</v>
      </c>
      <c r="D61" s="58" t="s">
        <v>306</v>
      </c>
      <c r="E61" s="59" t="s">
        <v>307</v>
      </c>
      <c r="F61" s="59" t="s">
        <v>32</v>
      </c>
      <c r="G61" s="59" t="s">
        <v>5</v>
      </c>
      <c r="H61" s="60" t="s">
        <v>336</v>
      </c>
      <c r="I61" s="89" t="s">
        <v>328</v>
      </c>
      <c r="J61" s="61" t="s">
        <v>23</v>
      </c>
      <c r="K61" s="61"/>
    </row>
    <row r="62" spans="1:11" ht="15">
      <c r="A62" s="64" t="s">
        <v>230</v>
      </c>
      <c r="B62" s="64" t="s">
        <v>152</v>
      </c>
      <c r="C62" s="57" t="s">
        <v>297</v>
      </c>
      <c r="D62" s="58" t="s">
        <v>298</v>
      </c>
      <c r="E62" s="59" t="s">
        <v>299</v>
      </c>
      <c r="F62" s="59" t="s">
        <v>151</v>
      </c>
      <c r="G62" s="59" t="s">
        <v>5</v>
      </c>
      <c r="H62" s="60" t="s">
        <v>337</v>
      </c>
      <c r="I62" s="89" t="s">
        <v>328</v>
      </c>
      <c r="J62" s="61" t="s">
        <v>23</v>
      </c>
      <c r="K62" s="61"/>
    </row>
    <row r="63" spans="1:11" ht="15">
      <c r="A63" s="56">
        <v>7</v>
      </c>
      <c r="B63" s="64" t="s">
        <v>302</v>
      </c>
      <c r="C63" s="57" t="s">
        <v>100</v>
      </c>
      <c r="D63" s="58" t="s">
        <v>108</v>
      </c>
      <c r="E63" s="59" t="s">
        <v>109</v>
      </c>
      <c r="F63" s="59" t="s">
        <v>7</v>
      </c>
      <c r="G63" s="65" t="s">
        <v>5</v>
      </c>
      <c r="H63" s="60" t="s">
        <v>338</v>
      </c>
      <c r="I63" s="89" t="s">
        <v>328</v>
      </c>
      <c r="J63" s="61" t="s">
        <v>23</v>
      </c>
      <c r="K63" s="61"/>
    </row>
    <row r="64" spans="1:11" ht="15">
      <c r="A64" s="56">
        <v>8</v>
      </c>
      <c r="B64" s="64" t="s">
        <v>342</v>
      </c>
      <c r="C64" s="57" t="s">
        <v>339</v>
      </c>
      <c r="D64" s="58" t="s">
        <v>340</v>
      </c>
      <c r="E64" s="59" t="s">
        <v>341</v>
      </c>
      <c r="F64" s="59" t="s">
        <v>35</v>
      </c>
      <c r="G64" s="65" t="s">
        <v>5</v>
      </c>
      <c r="H64" s="60" t="s">
        <v>343</v>
      </c>
      <c r="I64" s="89" t="s">
        <v>328</v>
      </c>
      <c r="J64" s="61" t="s">
        <v>24</v>
      </c>
      <c r="K64" s="60"/>
    </row>
    <row r="65" spans="1:11" ht="15">
      <c r="A65" s="56"/>
      <c r="B65" s="64"/>
      <c r="C65" s="57"/>
      <c r="D65" s="58"/>
      <c r="E65" s="59"/>
      <c r="F65" s="59"/>
      <c r="G65" s="65"/>
      <c r="H65" s="60"/>
      <c r="I65" s="60"/>
      <c r="J65" s="60"/>
      <c r="K65" s="61"/>
    </row>
    <row r="66" spans="1:11" ht="12.75">
      <c r="A66" s="43"/>
      <c r="B66" s="43"/>
      <c r="C66" s="44"/>
      <c r="D66" s="43"/>
      <c r="E66" s="46" t="s">
        <v>41</v>
      </c>
      <c r="H66" s="46"/>
      <c r="I66" s="46"/>
      <c r="J66" s="46"/>
      <c r="K66" s="47"/>
    </row>
    <row r="67" spans="1:11" ht="12.75">
      <c r="A67" s="48"/>
      <c r="B67" s="48"/>
      <c r="C67" s="49"/>
      <c r="D67" s="48"/>
      <c r="E67" s="48"/>
      <c r="F67" s="48"/>
      <c r="G67" s="48"/>
      <c r="H67" s="50"/>
      <c r="I67" s="50"/>
      <c r="J67" s="50"/>
      <c r="K67" s="51"/>
    </row>
    <row r="68" spans="1:9" ht="12.75">
      <c r="A68" s="52" t="s">
        <v>16</v>
      </c>
      <c r="B68" s="52" t="s">
        <v>253</v>
      </c>
      <c r="C68" s="53" t="s">
        <v>0</v>
      </c>
      <c r="D68" s="54" t="s">
        <v>1</v>
      </c>
      <c r="E68" s="55" t="s">
        <v>2</v>
      </c>
      <c r="F68" s="55" t="s">
        <v>3</v>
      </c>
      <c r="G68" s="55" t="s">
        <v>14</v>
      </c>
      <c r="H68" s="55" t="s">
        <v>13</v>
      </c>
      <c r="I68" s="55" t="s">
        <v>21</v>
      </c>
    </row>
    <row r="69" spans="1:9" ht="15">
      <c r="A69" s="64" t="s">
        <v>26</v>
      </c>
      <c r="B69" s="64" t="s">
        <v>121</v>
      </c>
      <c r="C69" s="57" t="s">
        <v>168</v>
      </c>
      <c r="D69" s="58" t="s">
        <v>344</v>
      </c>
      <c r="E69" s="59" t="s">
        <v>345</v>
      </c>
      <c r="F69" s="59" t="s">
        <v>346</v>
      </c>
      <c r="G69" s="59" t="s">
        <v>347</v>
      </c>
      <c r="H69" s="60" t="s">
        <v>348</v>
      </c>
      <c r="I69" s="61" t="s">
        <v>29</v>
      </c>
    </row>
    <row r="70" spans="1:9" ht="15">
      <c r="A70" s="64" t="s">
        <v>67</v>
      </c>
      <c r="B70" s="64" t="s">
        <v>122</v>
      </c>
      <c r="C70" s="57" t="s">
        <v>168</v>
      </c>
      <c r="D70" s="58" t="s">
        <v>173</v>
      </c>
      <c r="E70" s="59" t="s">
        <v>174</v>
      </c>
      <c r="F70" s="59" t="s">
        <v>48</v>
      </c>
      <c r="G70" s="59" t="s">
        <v>5</v>
      </c>
      <c r="H70" s="60" t="s">
        <v>349</v>
      </c>
      <c r="I70" s="61" t="s">
        <v>31</v>
      </c>
    </row>
    <row r="71" spans="1:10" ht="15">
      <c r="A71" s="56">
        <v>3</v>
      </c>
      <c r="B71" s="64" t="s">
        <v>127</v>
      </c>
      <c r="C71" s="57" t="s">
        <v>106</v>
      </c>
      <c r="D71" s="58" t="s">
        <v>350</v>
      </c>
      <c r="E71" s="59" t="s">
        <v>351</v>
      </c>
      <c r="F71" s="59" t="s">
        <v>346</v>
      </c>
      <c r="G71" s="59" t="s">
        <v>347</v>
      </c>
      <c r="H71" s="60" t="s">
        <v>352</v>
      </c>
      <c r="I71" s="60" t="s">
        <v>31</v>
      </c>
      <c r="J71" s="61"/>
    </row>
    <row r="72" spans="1:10" ht="15">
      <c r="A72" s="56">
        <v>4</v>
      </c>
      <c r="B72" s="64" t="s">
        <v>125</v>
      </c>
      <c r="C72" s="57" t="s">
        <v>74</v>
      </c>
      <c r="D72" s="58" t="s">
        <v>75</v>
      </c>
      <c r="E72" s="59" t="s">
        <v>76</v>
      </c>
      <c r="F72" s="59" t="s">
        <v>6</v>
      </c>
      <c r="G72" s="59" t="s">
        <v>5</v>
      </c>
      <c r="H72" s="60" t="s">
        <v>353</v>
      </c>
      <c r="I72" s="60" t="s">
        <v>31</v>
      </c>
      <c r="J72" s="61"/>
    </row>
    <row r="73" spans="1:10" ht="15">
      <c r="A73" s="56">
        <v>5</v>
      </c>
      <c r="B73" s="64" t="s">
        <v>138</v>
      </c>
      <c r="C73" s="57" t="s">
        <v>176</v>
      </c>
      <c r="D73" s="58" t="s">
        <v>182</v>
      </c>
      <c r="E73" s="59" t="s">
        <v>183</v>
      </c>
      <c r="F73" s="59" t="s">
        <v>128</v>
      </c>
      <c r="G73" s="59" t="s">
        <v>5</v>
      </c>
      <c r="H73" s="60" t="s">
        <v>354</v>
      </c>
      <c r="I73" s="60" t="s">
        <v>31</v>
      </c>
      <c r="J73" s="61"/>
    </row>
    <row r="74" spans="1:10" ht="15">
      <c r="A74" s="56">
        <v>6</v>
      </c>
      <c r="B74" s="64" t="s">
        <v>150</v>
      </c>
      <c r="C74" s="57" t="s">
        <v>186</v>
      </c>
      <c r="D74" s="58" t="s">
        <v>187</v>
      </c>
      <c r="E74" s="59" t="s">
        <v>188</v>
      </c>
      <c r="F74" s="59" t="s">
        <v>131</v>
      </c>
      <c r="G74" s="59" t="s">
        <v>5</v>
      </c>
      <c r="H74" s="60" t="s">
        <v>355</v>
      </c>
      <c r="I74" s="60" t="s">
        <v>28</v>
      </c>
      <c r="J74" s="61"/>
    </row>
    <row r="75" spans="1:10" ht="15">
      <c r="A75" s="56">
        <v>7</v>
      </c>
      <c r="B75" s="64" t="s">
        <v>129</v>
      </c>
      <c r="C75" s="57" t="s">
        <v>192</v>
      </c>
      <c r="D75" s="58" t="s">
        <v>193</v>
      </c>
      <c r="E75" s="59" t="s">
        <v>194</v>
      </c>
      <c r="F75" s="59" t="s">
        <v>131</v>
      </c>
      <c r="G75" s="59" t="s">
        <v>5</v>
      </c>
      <c r="H75" s="60" t="s">
        <v>356</v>
      </c>
      <c r="I75" s="60" t="s">
        <v>28</v>
      </c>
      <c r="J75" s="61"/>
    </row>
    <row r="76" spans="1:10" ht="15">
      <c r="A76" s="56">
        <v>8</v>
      </c>
      <c r="B76" s="64" t="s">
        <v>132</v>
      </c>
      <c r="C76" s="57" t="s">
        <v>357</v>
      </c>
      <c r="D76" s="58" t="s">
        <v>358</v>
      </c>
      <c r="E76" s="59" t="s">
        <v>359</v>
      </c>
      <c r="F76" s="59" t="s">
        <v>6</v>
      </c>
      <c r="G76" s="59" t="s">
        <v>5</v>
      </c>
      <c r="H76" s="60" t="s">
        <v>360</v>
      </c>
      <c r="I76" s="60" t="s">
        <v>28</v>
      </c>
      <c r="J76" s="61"/>
    </row>
    <row r="77" spans="1:10" ht="15">
      <c r="A77" s="56">
        <v>9</v>
      </c>
      <c r="B77" s="64" t="s">
        <v>152</v>
      </c>
      <c r="C77" s="57" t="s">
        <v>149</v>
      </c>
      <c r="D77" s="58" t="s">
        <v>184</v>
      </c>
      <c r="E77" s="59" t="s">
        <v>185</v>
      </c>
      <c r="F77" s="59" t="s">
        <v>128</v>
      </c>
      <c r="G77" s="59" t="s">
        <v>5</v>
      </c>
      <c r="H77" s="60" t="s">
        <v>361</v>
      </c>
      <c r="I77" s="60" t="s">
        <v>28</v>
      </c>
      <c r="J77" s="61"/>
    </row>
    <row r="78" spans="1:10" ht="15">
      <c r="A78" s="56">
        <v>10</v>
      </c>
      <c r="B78" s="64" t="s">
        <v>147</v>
      </c>
      <c r="C78" s="57" t="s">
        <v>189</v>
      </c>
      <c r="D78" s="58" t="s">
        <v>190</v>
      </c>
      <c r="E78" s="59" t="s">
        <v>191</v>
      </c>
      <c r="F78" s="59" t="s">
        <v>6</v>
      </c>
      <c r="G78" s="59" t="s">
        <v>5</v>
      </c>
      <c r="H78" s="60" t="s">
        <v>362</v>
      </c>
      <c r="I78" s="60" t="s">
        <v>28</v>
      </c>
      <c r="J78" s="61"/>
    </row>
    <row r="80" spans="1:11" ht="14.25">
      <c r="A80" s="43"/>
      <c r="B80" s="43"/>
      <c r="C80" s="44"/>
      <c r="D80" s="43"/>
      <c r="E80" s="67" t="s">
        <v>42</v>
      </c>
      <c r="H80" s="46"/>
      <c r="I80" s="46"/>
      <c r="J80" s="46"/>
      <c r="K80" s="47"/>
    </row>
    <row r="81" spans="1:11" ht="12.75">
      <c r="A81" s="48"/>
      <c r="B81" s="48"/>
      <c r="C81" s="49"/>
      <c r="D81" s="48"/>
      <c r="E81" s="48"/>
      <c r="F81" s="48"/>
      <c r="G81" s="48"/>
      <c r="H81" s="50"/>
      <c r="I81" s="50"/>
      <c r="J81" s="50"/>
      <c r="K81" s="51"/>
    </row>
    <row r="82" spans="1:9" ht="12.75">
      <c r="A82" s="52" t="s">
        <v>16</v>
      </c>
      <c r="B82" s="52" t="s">
        <v>253</v>
      </c>
      <c r="C82" s="53" t="s">
        <v>0</v>
      </c>
      <c r="D82" s="54" t="s">
        <v>1</v>
      </c>
      <c r="E82" s="55" t="s">
        <v>2</v>
      </c>
      <c r="F82" s="55" t="s">
        <v>3</v>
      </c>
      <c r="G82" s="55" t="s">
        <v>14</v>
      </c>
      <c r="H82" s="55" t="s">
        <v>13</v>
      </c>
      <c r="I82" s="55" t="s">
        <v>21</v>
      </c>
    </row>
    <row r="83" spans="1:11" ht="15">
      <c r="A83" s="64" t="s">
        <v>26</v>
      </c>
      <c r="B83" s="64" t="s">
        <v>121</v>
      </c>
      <c r="C83" s="57" t="s">
        <v>139</v>
      </c>
      <c r="D83" s="58" t="s">
        <v>140</v>
      </c>
      <c r="E83" s="59" t="s">
        <v>141</v>
      </c>
      <c r="F83" s="59" t="s">
        <v>48</v>
      </c>
      <c r="G83" s="59" t="s">
        <v>5</v>
      </c>
      <c r="H83" s="60" t="s">
        <v>363</v>
      </c>
      <c r="I83" s="61" t="s">
        <v>31</v>
      </c>
      <c r="K83" s="61"/>
    </row>
    <row r="84" spans="1:9" ht="15">
      <c r="A84" s="56">
        <v>2</v>
      </c>
      <c r="B84" s="64" t="s">
        <v>122</v>
      </c>
      <c r="C84" s="57" t="s">
        <v>222</v>
      </c>
      <c r="D84" s="58" t="s">
        <v>331</v>
      </c>
      <c r="E84" s="59" t="s">
        <v>332</v>
      </c>
      <c r="F84" s="59" t="s">
        <v>333</v>
      </c>
      <c r="G84" s="59" t="s">
        <v>51</v>
      </c>
      <c r="H84" s="60" t="s">
        <v>364</v>
      </c>
      <c r="I84" s="61" t="s">
        <v>31</v>
      </c>
    </row>
    <row r="85" spans="1:11" ht="15">
      <c r="A85" s="64" t="s">
        <v>154</v>
      </c>
      <c r="B85" s="64" t="s">
        <v>125</v>
      </c>
      <c r="C85" s="57" t="s">
        <v>30</v>
      </c>
      <c r="D85" s="58" t="s">
        <v>78</v>
      </c>
      <c r="E85" s="59" t="s">
        <v>79</v>
      </c>
      <c r="F85" s="59" t="s">
        <v>46</v>
      </c>
      <c r="G85" s="59" t="s">
        <v>5</v>
      </c>
      <c r="H85" s="60" t="s">
        <v>365</v>
      </c>
      <c r="I85" s="61" t="s">
        <v>28</v>
      </c>
      <c r="K85" s="61"/>
    </row>
    <row r="86" spans="1:9" ht="15">
      <c r="A86" s="56">
        <v>4</v>
      </c>
      <c r="B86" s="64" t="s">
        <v>138</v>
      </c>
      <c r="C86" s="57" t="s">
        <v>77</v>
      </c>
      <c r="D86" s="58" t="s">
        <v>366</v>
      </c>
      <c r="E86" s="59" t="s">
        <v>274</v>
      </c>
      <c r="F86" s="59" t="s">
        <v>145</v>
      </c>
      <c r="G86" s="59" t="s">
        <v>133</v>
      </c>
      <c r="H86" s="60" t="s">
        <v>367</v>
      </c>
      <c r="I86" s="61" t="s">
        <v>28</v>
      </c>
    </row>
    <row r="87" spans="1:9" ht="15">
      <c r="A87" s="56">
        <v>5</v>
      </c>
      <c r="B87" s="64" t="s">
        <v>150</v>
      </c>
      <c r="C87" s="57" t="s">
        <v>232</v>
      </c>
      <c r="D87" s="58" t="s">
        <v>233</v>
      </c>
      <c r="E87" s="59" t="s">
        <v>234</v>
      </c>
      <c r="F87" s="59" t="s">
        <v>70</v>
      </c>
      <c r="G87" s="59" t="s">
        <v>5</v>
      </c>
      <c r="H87" s="60" t="s">
        <v>368</v>
      </c>
      <c r="I87" s="61" t="s">
        <v>23</v>
      </c>
    </row>
    <row r="88" spans="1:10" ht="15">
      <c r="A88" s="56"/>
      <c r="B88" s="64"/>
      <c r="C88" s="57"/>
      <c r="D88" s="58"/>
      <c r="E88" s="59"/>
      <c r="F88" s="59"/>
      <c r="G88" s="65"/>
      <c r="H88" s="60"/>
      <c r="I88" s="60"/>
      <c r="J88" s="61"/>
    </row>
    <row r="89" spans="1:11" ht="12.75">
      <c r="A89" s="43"/>
      <c r="B89" s="43"/>
      <c r="C89" s="44"/>
      <c r="D89" s="43"/>
      <c r="E89" s="46" t="s">
        <v>369</v>
      </c>
      <c r="H89" s="46"/>
      <c r="I89" s="46"/>
      <c r="J89" s="46"/>
      <c r="K89" s="47"/>
    </row>
    <row r="90" spans="1:11" ht="12.75">
      <c r="A90" s="48"/>
      <c r="B90" s="48"/>
      <c r="C90" s="49"/>
      <c r="D90" s="48"/>
      <c r="E90" s="48"/>
      <c r="F90" s="48"/>
      <c r="G90" s="48"/>
      <c r="H90" s="50"/>
      <c r="I90" s="50"/>
      <c r="J90" s="50"/>
      <c r="K90" s="51"/>
    </row>
    <row r="91" spans="1:9" ht="12.75">
      <c r="A91" s="52" t="s">
        <v>16</v>
      </c>
      <c r="B91" s="52" t="s">
        <v>253</v>
      </c>
      <c r="C91" s="53" t="s">
        <v>0</v>
      </c>
      <c r="D91" s="54" t="s">
        <v>1</v>
      </c>
      <c r="E91" s="55" t="s">
        <v>2</v>
      </c>
      <c r="F91" s="55" t="s">
        <v>3</v>
      </c>
      <c r="G91" s="55" t="s">
        <v>14</v>
      </c>
      <c r="H91" s="55" t="s">
        <v>13</v>
      </c>
      <c r="I91" s="55" t="s">
        <v>21</v>
      </c>
    </row>
    <row r="92" spans="1:9" ht="15">
      <c r="A92" s="64" t="s">
        <v>26</v>
      </c>
      <c r="B92" s="64" t="s">
        <v>127</v>
      </c>
      <c r="C92" s="57" t="s">
        <v>43</v>
      </c>
      <c r="D92" s="58" t="s">
        <v>44</v>
      </c>
      <c r="E92" s="59" t="s">
        <v>45</v>
      </c>
      <c r="F92" s="59" t="s">
        <v>6</v>
      </c>
      <c r="G92" s="59" t="s">
        <v>5</v>
      </c>
      <c r="H92" s="60" t="s">
        <v>370</v>
      </c>
      <c r="I92" s="61" t="s">
        <v>29</v>
      </c>
    </row>
    <row r="93" spans="1:9" ht="15">
      <c r="A93" s="64" t="s">
        <v>67</v>
      </c>
      <c r="B93" s="64" t="s">
        <v>129</v>
      </c>
      <c r="C93" s="57" t="s">
        <v>237</v>
      </c>
      <c r="D93" s="58" t="s">
        <v>371</v>
      </c>
      <c r="E93" s="59" t="s">
        <v>372</v>
      </c>
      <c r="F93" s="59" t="s">
        <v>373</v>
      </c>
      <c r="G93" s="59" t="s">
        <v>225</v>
      </c>
      <c r="H93" s="60" t="s">
        <v>374</v>
      </c>
      <c r="I93" s="61" t="s">
        <v>29</v>
      </c>
    </row>
    <row r="94" spans="1:9" ht="15">
      <c r="A94" s="64" t="s">
        <v>154</v>
      </c>
      <c r="B94" s="64" t="s">
        <v>132</v>
      </c>
      <c r="C94" s="57" t="s">
        <v>168</v>
      </c>
      <c r="D94" s="58" t="s">
        <v>173</v>
      </c>
      <c r="E94" s="59" t="s">
        <v>174</v>
      </c>
      <c r="F94" s="59" t="s">
        <v>48</v>
      </c>
      <c r="G94" s="59" t="s">
        <v>5</v>
      </c>
      <c r="H94" s="60" t="s">
        <v>375</v>
      </c>
      <c r="I94" s="61" t="s">
        <v>31</v>
      </c>
    </row>
    <row r="95" spans="1:10" ht="15">
      <c r="A95" s="56">
        <v>4</v>
      </c>
      <c r="B95" s="64" t="s">
        <v>121</v>
      </c>
      <c r="C95" s="57" t="s">
        <v>176</v>
      </c>
      <c r="D95" s="58" t="s">
        <v>182</v>
      </c>
      <c r="E95" s="59" t="s">
        <v>183</v>
      </c>
      <c r="F95" s="59" t="s">
        <v>128</v>
      </c>
      <c r="G95" s="59" t="s">
        <v>5</v>
      </c>
      <c r="H95" s="60" t="s">
        <v>376</v>
      </c>
      <c r="I95" s="60" t="s">
        <v>31</v>
      </c>
      <c r="J95" s="61"/>
    </row>
    <row r="96" spans="1:10" ht="15">
      <c r="A96" s="56">
        <v>5</v>
      </c>
      <c r="B96" s="64" t="s">
        <v>122</v>
      </c>
      <c r="C96" s="57" t="s">
        <v>189</v>
      </c>
      <c r="D96" s="58" t="s">
        <v>190</v>
      </c>
      <c r="E96" s="59" t="s">
        <v>191</v>
      </c>
      <c r="F96" s="59" t="s">
        <v>6</v>
      </c>
      <c r="G96" s="59" t="s">
        <v>5</v>
      </c>
      <c r="H96" s="60"/>
      <c r="I96" s="60"/>
      <c r="J96" s="61"/>
    </row>
    <row r="97" spans="1:10" ht="15">
      <c r="A97" s="56"/>
      <c r="B97" s="64"/>
      <c r="C97" s="57"/>
      <c r="D97" s="58"/>
      <c r="E97" s="59"/>
      <c r="F97" s="59"/>
      <c r="G97" s="65"/>
      <c r="H97" s="60"/>
      <c r="I97" s="60"/>
      <c r="J97" s="61"/>
    </row>
    <row r="98" spans="1:11" ht="12.75">
      <c r="A98" s="43"/>
      <c r="B98" s="43"/>
      <c r="C98" s="44"/>
      <c r="D98" s="43"/>
      <c r="E98" s="46" t="s">
        <v>377</v>
      </c>
      <c r="H98" s="46"/>
      <c r="I98" s="46"/>
      <c r="J98" s="46"/>
      <c r="K98" s="47"/>
    </row>
    <row r="99" spans="1:11" ht="12.75">
      <c r="A99" s="48"/>
      <c r="B99" s="48"/>
      <c r="C99" s="49"/>
      <c r="D99" s="48"/>
      <c r="E99" s="48"/>
      <c r="F99" s="48"/>
      <c r="G99" s="48"/>
      <c r="H99" s="50"/>
      <c r="I99" s="50"/>
      <c r="J99" s="50"/>
      <c r="K99" s="51"/>
    </row>
    <row r="100" spans="2:9" ht="12.75">
      <c r="B100" s="52" t="s">
        <v>16</v>
      </c>
      <c r="C100" s="53" t="s">
        <v>0</v>
      </c>
      <c r="D100" s="54" t="s">
        <v>1</v>
      </c>
      <c r="E100" s="55" t="s">
        <v>2</v>
      </c>
      <c r="F100" s="55" t="s">
        <v>3</v>
      </c>
      <c r="G100" s="55" t="s">
        <v>14</v>
      </c>
      <c r="H100" s="55" t="s">
        <v>13</v>
      </c>
      <c r="I100" s="55" t="s">
        <v>21</v>
      </c>
    </row>
    <row r="101" spans="2:9" ht="15">
      <c r="B101" s="64" t="s">
        <v>26</v>
      </c>
      <c r="C101" s="57" t="s">
        <v>47</v>
      </c>
      <c r="D101" s="58" t="s">
        <v>290</v>
      </c>
      <c r="E101" s="59" t="s">
        <v>291</v>
      </c>
      <c r="F101" s="59" t="s">
        <v>292</v>
      </c>
      <c r="G101" s="59" t="s">
        <v>105</v>
      </c>
      <c r="H101" s="60" t="s">
        <v>378</v>
      </c>
      <c r="I101" s="61" t="s">
        <v>28</v>
      </c>
    </row>
    <row r="102" spans="1:10" ht="15">
      <c r="A102" s="56"/>
      <c r="B102" s="64"/>
      <c r="C102" s="57"/>
      <c r="D102" s="58"/>
      <c r="E102" s="59"/>
      <c r="F102" s="59"/>
      <c r="G102" s="65"/>
      <c r="H102" s="60"/>
      <c r="I102" s="60"/>
      <c r="J102" s="61"/>
    </row>
    <row r="103" spans="1:11" ht="12.75">
      <c r="A103" s="43"/>
      <c r="B103" s="43"/>
      <c r="C103" s="44"/>
      <c r="D103" s="43"/>
      <c r="E103" s="46" t="s">
        <v>226</v>
      </c>
      <c r="H103" s="46"/>
      <c r="I103" s="46"/>
      <c r="J103" s="46"/>
      <c r="K103" s="47"/>
    </row>
    <row r="104" spans="1:11" ht="12.75">
      <c r="A104" s="48"/>
      <c r="B104" s="48"/>
      <c r="C104" s="49"/>
      <c r="D104" s="48"/>
      <c r="E104" s="48"/>
      <c r="F104" s="48"/>
      <c r="G104" s="48"/>
      <c r="H104" s="50"/>
      <c r="I104" s="50"/>
      <c r="J104" s="50"/>
      <c r="K104" s="51"/>
    </row>
    <row r="105" spans="2:9" ht="12.75">
      <c r="B105" s="52" t="s">
        <v>16</v>
      </c>
      <c r="C105" s="53" t="s">
        <v>0</v>
      </c>
      <c r="D105" s="54" t="s">
        <v>1</v>
      </c>
      <c r="E105" s="55" t="s">
        <v>2</v>
      </c>
      <c r="F105" s="55" t="s">
        <v>3</v>
      </c>
      <c r="G105" s="55" t="s">
        <v>14</v>
      </c>
      <c r="H105" s="55" t="s">
        <v>13</v>
      </c>
      <c r="I105" s="55" t="s">
        <v>21</v>
      </c>
    </row>
    <row r="106" spans="1:9" ht="15">
      <c r="A106" s="64"/>
      <c r="B106" s="64" t="s">
        <v>26</v>
      </c>
      <c r="C106" s="57" t="s">
        <v>103</v>
      </c>
      <c r="D106" s="58" t="s">
        <v>379</v>
      </c>
      <c r="E106" s="59" t="s">
        <v>380</v>
      </c>
      <c r="F106" s="59" t="s">
        <v>373</v>
      </c>
      <c r="G106" s="59" t="s">
        <v>225</v>
      </c>
      <c r="H106" s="60" t="s">
        <v>381</v>
      </c>
      <c r="I106" s="61" t="s">
        <v>29</v>
      </c>
    </row>
    <row r="107" spans="1:9" ht="15">
      <c r="A107" s="64"/>
      <c r="B107" s="64" t="s">
        <v>67</v>
      </c>
      <c r="C107" s="57" t="s">
        <v>175</v>
      </c>
      <c r="D107" s="58" t="s">
        <v>382</v>
      </c>
      <c r="E107" s="59" t="s">
        <v>383</v>
      </c>
      <c r="F107" s="59" t="s">
        <v>384</v>
      </c>
      <c r="G107" s="59" t="s">
        <v>385</v>
      </c>
      <c r="H107" s="60" t="s">
        <v>386</v>
      </c>
      <c r="I107" s="61" t="s">
        <v>29</v>
      </c>
    </row>
    <row r="108" spans="1:9" ht="15">
      <c r="A108" s="56"/>
      <c r="B108" s="64" t="s">
        <v>154</v>
      </c>
      <c r="C108" s="57" t="s">
        <v>149</v>
      </c>
      <c r="D108" s="58" t="s">
        <v>184</v>
      </c>
      <c r="E108" s="59" t="s">
        <v>185</v>
      </c>
      <c r="F108" s="59" t="s">
        <v>128</v>
      </c>
      <c r="G108" s="65" t="s">
        <v>5</v>
      </c>
      <c r="H108" s="60" t="s">
        <v>387</v>
      </c>
      <c r="I108" s="61" t="s">
        <v>31</v>
      </c>
    </row>
    <row r="109" spans="1:9" ht="15">
      <c r="A109" s="56"/>
      <c r="B109" s="64" t="s">
        <v>178</v>
      </c>
      <c r="C109" s="57" t="s">
        <v>49</v>
      </c>
      <c r="D109" s="58" t="s">
        <v>50</v>
      </c>
      <c r="E109" s="59" t="s">
        <v>388</v>
      </c>
      <c r="F109" s="59" t="s">
        <v>48</v>
      </c>
      <c r="G109" s="65" t="s">
        <v>5</v>
      </c>
      <c r="H109" s="60" t="s">
        <v>389</v>
      </c>
      <c r="I109" s="61" t="s">
        <v>31</v>
      </c>
    </row>
    <row r="110" spans="1:9" ht="15">
      <c r="A110" s="56"/>
      <c r="B110" s="64"/>
      <c r="C110" s="57"/>
      <c r="D110" s="58"/>
      <c r="E110" s="59"/>
      <c r="F110" s="59"/>
      <c r="G110" s="65"/>
      <c r="H110" s="60"/>
      <c r="I110" s="61"/>
    </row>
    <row r="111" spans="1:11" ht="12.75">
      <c r="A111" s="43"/>
      <c r="B111" s="43"/>
      <c r="C111" s="44"/>
      <c r="D111" s="43"/>
      <c r="E111" s="46" t="s">
        <v>231</v>
      </c>
      <c r="H111" s="46"/>
      <c r="I111" s="46"/>
      <c r="J111" s="46"/>
      <c r="K111" s="47"/>
    </row>
    <row r="112" spans="1:11" ht="12.75">
      <c r="A112" s="48"/>
      <c r="B112" s="48"/>
      <c r="C112" s="49"/>
      <c r="D112" s="48"/>
      <c r="E112" s="48"/>
      <c r="F112" s="48"/>
      <c r="G112" s="48"/>
      <c r="H112" s="50"/>
      <c r="I112" s="50"/>
      <c r="J112" s="50"/>
      <c r="K112" s="51"/>
    </row>
    <row r="113" spans="2:9" ht="12.75">
      <c r="B113" s="52" t="s">
        <v>16</v>
      </c>
      <c r="C113" s="53" t="s">
        <v>0</v>
      </c>
      <c r="D113" s="54" t="s">
        <v>1</v>
      </c>
      <c r="E113" s="55" t="s">
        <v>2</v>
      </c>
      <c r="F113" s="55" t="s">
        <v>3</v>
      </c>
      <c r="G113" s="55" t="s">
        <v>14</v>
      </c>
      <c r="H113" s="55" t="s">
        <v>13</v>
      </c>
      <c r="I113" s="55" t="s">
        <v>21</v>
      </c>
    </row>
    <row r="114" spans="1:9" ht="15">
      <c r="A114" s="64"/>
      <c r="B114" s="64" t="s">
        <v>26</v>
      </c>
      <c r="C114" s="57" t="s">
        <v>390</v>
      </c>
      <c r="D114" s="58" t="s">
        <v>391</v>
      </c>
      <c r="E114" s="59" t="s">
        <v>392</v>
      </c>
      <c r="F114" s="59" t="s">
        <v>373</v>
      </c>
      <c r="G114" s="59" t="s">
        <v>225</v>
      </c>
      <c r="H114" s="60" t="s">
        <v>393</v>
      </c>
      <c r="I114" s="61" t="s">
        <v>29</v>
      </c>
    </row>
    <row r="115" spans="1:9" ht="15">
      <c r="A115" s="56"/>
      <c r="B115" s="64" t="s">
        <v>67</v>
      </c>
      <c r="C115" s="57" t="s">
        <v>394</v>
      </c>
      <c r="D115" s="58" t="s">
        <v>395</v>
      </c>
      <c r="E115" s="59" t="s">
        <v>396</v>
      </c>
      <c r="F115" s="59" t="s">
        <v>373</v>
      </c>
      <c r="G115" s="59" t="s">
        <v>225</v>
      </c>
      <c r="H115" s="60" t="s">
        <v>397</v>
      </c>
      <c r="I115" s="61" t="s">
        <v>31</v>
      </c>
    </row>
    <row r="116" spans="2:9" ht="15">
      <c r="B116" s="56">
        <v>3</v>
      </c>
      <c r="C116" s="57" t="s">
        <v>116</v>
      </c>
      <c r="D116" s="58" t="s">
        <v>398</v>
      </c>
      <c r="E116" s="59" t="s">
        <v>124</v>
      </c>
      <c r="F116" s="59" t="s">
        <v>373</v>
      </c>
      <c r="G116" s="59" t="s">
        <v>225</v>
      </c>
      <c r="H116" s="60" t="s">
        <v>399</v>
      </c>
      <c r="I116" s="61" t="s">
        <v>31</v>
      </c>
    </row>
    <row r="117" spans="1:9" ht="15">
      <c r="A117" s="56"/>
      <c r="B117" s="64" t="s">
        <v>178</v>
      </c>
      <c r="C117" s="57" t="s">
        <v>400</v>
      </c>
      <c r="D117" s="58" t="s">
        <v>401</v>
      </c>
      <c r="E117" s="59" t="s">
        <v>402</v>
      </c>
      <c r="F117" s="59" t="s">
        <v>373</v>
      </c>
      <c r="G117" s="59" t="s">
        <v>225</v>
      </c>
      <c r="H117" s="60" t="s">
        <v>403</v>
      </c>
      <c r="I117" s="61" t="s">
        <v>31</v>
      </c>
    </row>
    <row r="118" spans="1:10" ht="15">
      <c r="A118" s="56"/>
      <c r="B118" s="64"/>
      <c r="C118" s="57"/>
      <c r="D118" s="58"/>
      <c r="E118" s="59"/>
      <c r="F118" s="59"/>
      <c r="G118" s="65"/>
      <c r="H118" s="60"/>
      <c r="I118" s="60"/>
      <c r="J118" s="61"/>
    </row>
    <row r="119" spans="1:11" ht="12.75">
      <c r="A119" s="43"/>
      <c r="B119" s="43"/>
      <c r="C119" s="44"/>
      <c r="D119" s="43"/>
      <c r="E119" s="46" t="s">
        <v>404</v>
      </c>
      <c r="H119" s="46"/>
      <c r="I119" s="46"/>
      <c r="J119" s="46"/>
      <c r="K119" s="47"/>
    </row>
    <row r="120" spans="1:11" ht="12.75">
      <c r="A120" s="48"/>
      <c r="B120" s="48"/>
      <c r="C120" s="49"/>
      <c r="D120" s="48"/>
      <c r="E120" s="48"/>
      <c r="F120" s="48"/>
      <c r="G120" s="48"/>
      <c r="H120" s="50"/>
      <c r="I120" s="50"/>
      <c r="J120" s="50"/>
      <c r="K120" s="51"/>
    </row>
    <row r="121" spans="2:9" ht="12.75">
      <c r="B121" s="52" t="s">
        <v>16</v>
      </c>
      <c r="C121" s="53" t="s">
        <v>0</v>
      </c>
      <c r="D121" s="54" t="s">
        <v>1</v>
      </c>
      <c r="E121" s="55" t="s">
        <v>2</v>
      </c>
      <c r="F121" s="55" t="s">
        <v>3</v>
      </c>
      <c r="G121" s="55" t="s">
        <v>14</v>
      </c>
      <c r="H121" s="55" t="s">
        <v>13</v>
      </c>
      <c r="I121" s="55" t="s">
        <v>21</v>
      </c>
    </row>
    <row r="122" spans="2:10" ht="15">
      <c r="B122" s="56">
        <v>1</v>
      </c>
      <c r="C122" s="57" t="s">
        <v>227</v>
      </c>
      <c r="D122" s="58" t="s">
        <v>228</v>
      </c>
      <c r="E122" s="59" t="s">
        <v>229</v>
      </c>
      <c r="F122" s="59" t="s">
        <v>346</v>
      </c>
      <c r="G122" s="66" t="s">
        <v>405</v>
      </c>
      <c r="H122" s="60" t="s">
        <v>406</v>
      </c>
      <c r="I122" s="60" t="s">
        <v>29</v>
      </c>
      <c r="J122" s="61"/>
    </row>
    <row r="123" spans="2:10" ht="15">
      <c r="B123" s="56">
        <v>2</v>
      </c>
      <c r="C123" s="57" t="s">
        <v>176</v>
      </c>
      <c r="D123" s="58" t="s">
        <v>407</v>
      </c>
      <c r="E123" s="59" t="s">
        <v>408</v>
      </c>
      <c r="F123" s="59" t="s">
        <v>410</v>
      </c>
      <c r="G123" s="66" t="s">
        <v>5</v>
      </c>
      <c r="H123" s="60" t="s">
        <v>409</v>
      </c>
      <c r="I123" s="60" t="s">
        <v>29</v>
      </c>
      <c r="J123" s="61"/>
    </row>
    <row r="124" spans="2:10" ht="15">
      <c r="B124" s="56">
        <v>3</v>
      </c>
      <c r="C124" s="57" t="s">
        <v>179</v>
      </c>
      <c r="D124" s="58" t="s">
        <v>180</v>
      </c>
      <c r="E124" s="59" t="s">
        <v>181</v>
      </c>
      <c r="F124" s="59" t="s">
        <v>411</v>
      </c>
      <c r="G124" s="66" t="s">
        <v>5</v>
      </c>
      <c r="H124" s="60" t="s">
        <v>412</v>
      </c>
      <c r="I124" s="60" t="s">
        <v>29</v>
      </c>
      <c r="J124" s="61"/>
    </row>
    <row r="125" spans="2:10" ht="15">
      <c r="B125" s="56"/>
      <c r="C125" s="57"/>
      <c r="D125" s="58"/>
      <c r="E125" s="59"/>
      <c r="F125" s="59"/>
      <c r="G125" s="65"/>
      <c r="H125" s="60"/>
      <c r="I125" s="60"/>
      <c r="J125" s="61"/>
    </row>
    <row r="126" spans="1:11" ht="12.75">
      <c r="A126" s="43"/>
      <c r="B126" s="43"/>
      <c r="C126" s="44"/>
      <c r="D126" s="43"/>
      <c r="E126" s="46" t="s">
        <v>153</v>
      </c>
      <c r="H126" s="46"/>
      <c r="I126" s="46"/>
      <c r="J126" s="46"/>
      <c r="K126" s="47"/>
    </row>
    <row r="127" spans="1:11" ht="12.75">
      <c r="A127" s="48"/>
      <c r="B127" s="48"/>
      <c r="C127" s="49"/>
      <c r="D127" s="48"/>
      <c r="E127" s="48"/>
      <c r="F127" s="48"/>
      <c r="G127" s="48"/>
      <c r="H127" s="50"/>
      <c r="I127" s="50"/>
      <c r="J127" s="50"/>
      <c r="K127" s="51"/>
    </row>
    <row r="128" spans="2:9" ht="12.75">
      <c r="B128" s="52" t="s">
        <v>16</v>
      </c>
      <c r="C128" s="53" t="s">
        <v>0</v>
      </c>
      <c r="D128" s="54" t="s">
        <v>1</v>
      </c>
      <c r="E128" s="55" t="s">
        <v>2</v>
      </c>
      <c r="F128" s="55" t="s">
        <v>3</v>
      </c>
      <c r="G128" s="55" t="s">
        <v>14</v>
      </c>
      <c r="H128" s="55" t="s">
        <v>13</v>
      </c>
      <c r="I128" s="55" t="s">
        <v>21</v>
      </c>
    </row>
    <row r="129" spans="2:9" ht="15">
      <c r="B129" s="56">
        <v>1</v>
      </c>
      <c r="C129" s="57" t="s">
        <v>130</v>
      </c>
      <c r="D129" s="58" t="s">
        <v>413</v>
      </c>
      <c r="E129" s="59" t="s">
        <v>414</v>
      </c>
      <c r="F129" s="59" t="s">
        <v>415</v>
      </c>
      <c r="G129" s="59" t="s">
        <v>225</v>
      </c>
      <c r="H129" s="60" t="s">
        <v>416</v>
      </c>
      <c r="I129" s="61" t="s">
        <v>29</v>
      </c>
    </row>
    <row r="130" spans="2:9" ht="15">
      <c r="B130" s="56">
        <v>2</v>
      </c>
      <c r="C130" s="57" t="s">
        <v>30</v>
      </c>
      <c r="D130" s="58" t="s">
        <v>417</v>
      </c>
      <c r="E130" s="59" t="s">
        <v>418</v>
      </c>
      <c r="F130" s="86" t="s">
        <v>419</v>
      </c>
      <c r="G130" s="59" t="s">
        <v>420</v>
      </c>
      <c r="H130" s="60" t="s">
        <v>421</v>
      </c>
      <c r="I130" s="61" t="s">
        <v>29</v>
      </c>
    </row>
    <row r="131" spans="2:10" ht="15">
      <c r="B131" s="56"/>
      <c r="C131" s="57"/>
      <c r="D131" s="58"/>
      <c r="E131" s="59"/>
      <c r="F131" s="59"/>
      <c r="G131" s="65"/>
      <c r="H131" s="60"/>
      <c r="I131" s="60"/>
      <c r="J131" s="61"/>
    </row>
    <row r="132" spans="2:10" ht="15">
      <c r="B132" s="56"/>
      <c r="C132" s="57"/>
      <c r="D132" s="58"/>
      <c r="E132" s="59"/>
      <c r="F132" s="59"/>
      <c r="G132" s="65"/>
      <c r="H132" s="60"/>
      <c r="I132" s="60"/>
      <c r="J132" s="61"/>
    </row>
    <row r="133" spans="2:10" ht="15">
      <c r="B133" s="56"/>
      <c r="C133" s="57"/>
      <c r="D133" s="58"/>
      <c r="E133" s="59"/>
      <c r="F133" s="59"/>
      <c r="G133" s="65"/>
      <c r="H133" s="60"/>
      <c r="I133" s="60"/>
      <c r="J133" s="61"/>
    </row>
    <row r="134" spans="4:6" ht="15.75">
      <c r="D134" s="68" t="s">
        <v>27</v>
      </c>
      <c r="F134" s="68" t="s">
        <v>422</v>
      </c>
    </row>
  </sheetData>
  <sheetProtection/>
  <printOptions/>
  <pageMargins left="0.5511811023622047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7.00390625" style="39" customWidth="1"/>
    <col min="2" max="2" width="11.28125" style="41" customWidth="1"/>
    <col min="3" max="3" width="14.57421875" style="39" customWidth="1"/>
    <col min="4" max="4" width="10.57421875" style="39" customWidth="1"/>
    <col min="5" max="5" width="22.421875" style="39" customWidth="1"/>
    <col min="6" max="8" width="9.140625" style="39" customWidth="1"/>
    <col min="9" max="23" width="6.140625" style="39" customWidth="1"/>
    <col min="24" max="24" width="6.8515625" style="39" customWidth="1"/>
    <col min="25" max="16384" width="9.140625" style="39" customWidth="1"/>
  </cols>
  <sheetData>
    <row r="1" spans="2:4" ht="15.75">
      <c r="B1" s="40"/>
      <c r="C1" s="41"/>
      <c r="D1" s="42" t="s">
        <v>239</v>
      </c>
    </row>
    <row r="2" spans="2:4" ht="15.75">
      <c r="B2" s="40"/>
      <c r="C2" s="41"/>
      <c r="D2" s="42"/>
    </row>
    <row r="3" spans="1:11" ht="12.75">
      <c r="A3" s="43"/>
      <c r="B3" s="43" t="s">
        <v>240</v>
      </c>
      <c r="C3" s="44"/>
      <c r="D3" s="43"/>
      <c r="G3" s="45" t="s">
        <v>243</v>
      </c>
      <c r="H3" s="46"/>
      <c r="I3" s="46"/>
      <c r="J3" s="46"/>
      <c r="K3" s="47"/>
    </row>
    <row r="4" spans="1:11" ht="12.75">
      <c r="A4" s="43"/>
      <c r="B4" s="43"/>
      <c r="C4" s="44"/>
      <c r="D4" s="43"/>
      <c r="G4" s="45"/>
      <c r="H4" s="46"/>
      <c r="I4" s="46"/>
      <c r="J4" s="46"/>
      <c r="K4" s="47"/>
    </row>
    <row r="5" spans="3:6" ht="12.75">
      <c r="C5" s="46" t="s">
        <v>80</v>
      </c>
      <c r="F5" s="69"/>
    </row>
    <row r="6" spans="6:19" ht="15">
      <c r="F6" s="69"/>
      <c r="I6" s="115" t="s">
        <v>15</v>
      </c>
      <c r="J6" s="116"/>
      <c r="K6" s="116"/>
      <c r="L6" s="116"/>
      <c r="M6" s="116"/>
      <c r="N6" s="116"/>
      <c r="O6" s="82"/>
      <c r="P6" s="82"/>
      <c r="Q6" s="82"/>
      <c r="R6" s="83"/>
      <c r="S6" s="83"/>
    </row>
    <row r="7" spans="1:19" ht="12.75">
      <c r="A7" s="55" t="s">
        <v>16</v>
      </c>
      <c r="B7" s="53" t="s">
        <v>0</v>
      </c>
      <c r="C7" s="54" t="s">
        <v>1</v>
      </c>
      <c r="D7" s="55" t="s">
        <v>2</v>
      </c>
      <c r="E7" s="55" t="s">
        <v>3</v>
      </c>
      <c r="F7" s="55" t="s">
        <v>4</v>
      </c>
      <c r="G7" s="55" t="s">
        <v>13</v>
      </c>
      <c r="H7" s="55" t="s">
        <v>21</v>
      </c>
      <c r="I7" s="55" t="s">
        <v>210</v>
      </c>
      <c r="J7" s="55" t="s">
        <v>81</v>
      </c>
      <c r="K7" s="55" t="s">
        <v>82</v>
      </c>
      <c r="L7" s="55" t="s">
        <v>36</v>
      </c>
      <c r="M7" s="55" t="s">
        <v>37</v>
      </c>
      <c r="N7" s="55" t="s">
        <v>211</v>
      </c>
      <c r="O7" s="62"/>
      <c r="P7" s="62"/>
      <c r="Q7" s="62"/>
      <c r="R7" s="84"/>
      <c r="S7" s="84"/>
    </row>
    <row r="8" spans="1:21" ht="15">
      <c r="A8" s="56">
        <v>1</v>
      </c>
      <c r="B8" s="57" t="s">
        <v>552</v>
      </c>
      <c r="C8" s="58" t="s">
        <v>553</v>
      </c>
      <c r="D8" s="59" t="s">
        <v>554</v>
      </c>
      <c r="E8" s="65" t="s">
        <v>32</v>
      </c>
      <c r="F8" s="59" t="s">
        <v>5</v>
      </c>
      <c r="G8" s="62" t="s">
        <v>37</v>
      </c>
      <c r="H8" s="62" t="s">
        <v>28</v>
      </c>
      <c r="I8" s="59"/>
      <c r="J8" s="59"/>
      <c r="K8" s="59" t="s">
        <v>9</v>
      </c>
      <c r="L8" s="59" t="s">
        <v>9</v>
      </c>
      <c r="M8" s="59" t="s">
        <v>9</v>
      </c>
      <c r="N8" s="59" t="s">
        <v>11</v>
      </c>
      <c r="O8" s="59"/>
      <c r="P8" s="59"/>
      <c r="Q8" s="59"/>
      <c r="R8" s="59"/>
      <c r="S8" s="59"/>
      <c r="T8" s="85"/>
      <c r="U8" s="85"/>
    </row>
    <row r="9" spans="1:19" ht="12.75">
      <c r="A9" s="56"/>
      <c r="B9" s="75"/>
      <c r="C9" s="76"/>
      <c r="D9" s="59"/>
      <c r="E9" s="86"/>
      <c r="F9" s="65"/>
      <c r="G9" s="62"/>
      <c r="H9" s="62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3:6" ht="12.75">
      <c r="C10" s="46" t="s">
        <v>55</v>
      </c>
      <c r="F10" s="69"/>
    </row>
    <row r="11" spans="6:19" ht="15">
      <c r="F11" s="69"/>
      <c r="I11" s="117" t="s">
        <v>15</v>
      </c>
      <c r="J11" s="117"/>
      <c r="K11" s="117"/>
      <c r="L11" s="117"/>
      <c r="M11" s="117"/>
      <c r="N11" s="117"/>
      <c r="O11" s="117"/>
      <c r="P11" s="83"/>
      <c r="Q11" s="83"/>
      <c r="R11" s="83"/>
      <c r="S11" s="83"/>
    </row>
    <row r="12" spans="1:19" ht="12.75">
      <c r="A12" s="55" t="s">
        <v>16</v>
      </c>
      <c r="B12" s="53" t="s">
        <v>0</v>
      </c>
      <c r="C12" s="54" t="s">
        <v>1</v>
      </c>
      <c r="D12" s="55" t="s">
        <v>2</v>
      </c>
      <c r="E12" s="55" t="s">
        <v>3</v>
      </c>
      <c r="F12" s="55" t="s">
        <v>4</v>
      </c>
      <c r="G12" s="55" t="s">
        <v>13</v>
      </c>
      <c r="H12" s="55" t="s">
        <v>21</v>
      </c>
      <c r="I12" s="55" t="s">
        <v>38</v>
      </c>
      <c r="J12" s="55" t="s">
        <v>562</v>
      </c>
      <c r="K12" s="55" t="s">
        <v>39</v>
      </c>
      <c r="L12" s="55" t="s">
        <v>559</v>
      </c>
      <c r="M12" s="55" t="s">
        <v>40</v>
      </c>
      <c r="N12" s="55" t="s">
        <v>101</v>
      </c>
      <c r="O12" s="55" t="s">
        <v>111</v>
      </c>
      <c r="P12" s="62"/>
      <c r="Q12" s="84"/>
      <c r="R12" s="84"/>
      <c r="S12" s="84"/>
    </row>
    <row r="13" spans="1:20" ht="15">
      <c r="A13" s="8">
        <v>1</v>
      </c>
      <c r="B13" s="33" t="s">
        <v>112</v>
      </c>
      <c r="C13" s="29" t="s">
        <v>555</v>
      </c>
      <c r="D13" s="9" t="s">
        <v>556</v>
      </c>
      <c r="E13" s="9" t="s">
        <v>557</v>
      </c>
      <c r="F13" s="9" t="s">
        <v>51</v>
      </c>
      <c r="G13" s="12" t="s">
        <v>40</v>
      </c>
      <c r="H13" s="12" t="s">
        <v>29</v>
      </c>
      <c r="I13" s="9"/>
      <c r="J13" s="9"/>
      <c r="K13" s="9"/>
      <c r="L13" s="9" t="s">
        <v>9</v>
      </c>
      <c r="M13" s="9" t="s">
        <v>9</v>
      </c>
      <c r="N13" s="9" t="s">
        <v>11</v>
      </c>
      <c r="O13" s="9"/>
      <c r="P13" s="9"/>
      <c r="Q13" s="9"/>
      <c r="R13" s="90"/>
      <c r="S13" s="9"/>
      <c r="T13" s="90"/>
    </row>
    <row r="14" spans="1:20" ht="15">
      <c r="A14" s="8">
        <v>2</v>
      </c>
      <c r="B14" s="33" t="s">
        <v>563</v>
      </c>
      <c r="C14" s="29" t="s">
        <v>564</v>
      </c>
      <c r="D14" s="9" t="s">
        <v>565</v>
      </c>
      <c r="E14" s="9" t="s">
        <v>566</v>
      </c>
      <c r="F14" s="9" t="s">
        <v>105</v>
      </c>
      <c r="G14" s="12" t="s">
        <v>40</v>
      </c>
      <c r="H14" s="12" t="s">
        <v>29</v>
      </c>
      <c r="I14" s="9"/>
      <c r="J14" s="9"/>
      <c r="K14" s="9" t="s">
        <v>9</v>
      </c>
      <c r="L14" s="9" t="s">
        <v>12</v>
      </c>
      <c r="M14" s="9" t="s">
        <v>12</v>
      </c>
      <c r="N14" s="9" t="s">
        <v>11</v>
      </c>
      <c r="O14" s="9"/>
      <c r="P14" s="9"/>
      <c r="Q14" s="9"/>
      <c r="R14" s="90"/>
      <c r="S14" s="9"/>
      <c r="T14" s="90"/>
    </row>
    <row r="15" spans="1:19" ht="15">
      <c r="A15" s="8">
        <v>3</v>
      </c>
      <c r="B15" s="33" t="s">
        <v>65</v>
      </c>
      <c r="C15" s="29" t="s">
        <v>560</v>
      </c>
      <c r="D15" s="9" t="s">
        <v>561</v>
      </c>
      <c r="E15" s="9" t="s">
        <v>557</v>
      </c>
      <c r="F15" s="9" t="s">
        <v>51</v>
      </c>
      <c r="G15" s="12" t="s">
        <v>39</v>
      </c>
      <c r="H15" s="12" t="s">
        <v>31</v>
      </c>
      <c r="I15" s="9" t="s">
        <v>9</v>
      </c>
      <c r="J15" s="9" t="s">
        <v>9</v>
      </c>
      <c r="K15" s="9" t="s">
        <v>12</v>
      </c>
      <c r="L15" s="9" t="s">
        <v>11</v>
      </c>
      <c r="M15" s="9"/>
      <c r="N15" s="9"/>
      <c r="O15" s="9"/>
      <c r="P15" s="9"/>
      <c r="Q15" s="9"/>
      <c r="S15" s="9"/>
    </row>
    <row r="16" spans="1:20" ht="15">
      <c r="A16" s="8">
        <v>4</v>
      </c>
      <c r="B16" s="33" t="s">
        <v>223</v>
      </c>
      <c r="C16" s="29" t="s">
        <v>224</v>
      </c>
      <c r="D16" s="9" t="s">
        <v>558</v>
      </c>
      <c r="E16" s="9" t="s">
        <v>218</v>
      </c>
      <c r="F16" s="9" t="s">
        <v>133</v>
      </c>
      <c r="G16" s="12" t="s">
        <v>559</v>
      </c>
      <c r="H16" s="12" t="s">
        <v>31</v>
      </c>
      <c r="I16" s="9"/>
      <c r="J16" s="9" t="s">
        <v>9</v>
      </c>
      <c r="K16" s="9" t="s">
        <v>11</v>
      </c>
      <c r="L16" s="9"/>
      <c r="M16" s="9"/>
      <c r="N16" s="9"/>
      <c r="O16" s="9"/>
      <c r="P16" s="9"/>
      <c r="Q16" s="9"/>
      <c r="R16" s="90"/>
      <c r="S16" s="9"/>
      <c r="T16" s="23"/>
    </row>
    <row r="17" spans="1:19" ht="15">
      <c r="A17" s="56"/>
      <c r="B17" s="57"/>
      <c r="C17" s="58"/>
      <c r="D17" s="59"/>
      <c r="E17" s="86"/>
      <c r="F17" s="65"/>
      <c r="G17" s="62"/>
      <c r="H17" s="62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20" ht="15">
      <c r="A18" s="56"/>
      <c r="B18" s="57"/>
      <c r="C18" s="58"/>
      <c r="D18" s="59"/>
      <c r="E18" s="66"/>
      <c r="F18" s="65"/>
      <c r="G18" s="62"/>
      <c r="H18" s="62"/>
      <c r="I18" s="59"/>
      <c r="J18" s="59"/>
      <c r="K18" s="59"/>
      <c r="L18" s="59"/>
      <c r="M18" s="59"/>
      <c r="N18" s="59"/>
      <c r="O18" s="59"/>
      <c r="P18" s="84"/>
      <c r="Q18" s="59"/>
      <c r="R18" s="59"/>
      <c r="S18" s="59"/>
      <c r="T18" s="84"/>
    </row>
    <row r="19" spans="3:6" ht="12.75">
      <c r="C19" s="46" t="s">
        <v>56</v>
      </c>
      <c r="F19" s="69"/>
    </row>
    <row r="20" spans="6:24" ht="12.75">
      <c r="F20" s="69"/>
      <c r="I20" s="112" t="s">
        <v>15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4"/>
      <c r="U20" s="83"/>
      <c r="V20" s="83"/>
      <c r="W20" s="83"/>
      <c r="X20" s="83"/>
    </row>
    <row r="21" spans="1:20" ht="12.75">
      <c r="A21" s="55" t="s">
        <v>16</v>
      </c>
      <c r="B21" s="53" t="s">
        <v>0</v>
      </c>
      <c r="C21" s="54" t="s">
        <v>1</v>
      </c>
      <c r="D21" s="55" t="s">
        <v>2</v>
      </c>
      <c r="E21" s="55" t="s">
        <v>3</v>
      </c>
      <c r="F21" s="55" t="s">
        <v>4</v>
      </c>
      <c r="G21" s="55" t="s">
        <v>13</v>
      </c>
      <c r="H21" s="55" t="s">
        <v>21</v>
      </c>
      <c r="I21" s="87" t="s">
        <v>111</v>
      </c>
      <c r="J21" s="87" t="s">
        <v>57</v>
      </c>
      <c r="K21" s="87" t="s">
        <v>58</v>
      </c>
      <c r="L21" s="87" t="s">
        <v>59</v>
      </c>
      <c r="M21" s="87" t="s">
        <v>567</v>
      </c>
      <c r="N21" s="87" t="s">
        <v>60</v>
      </c>
      <c r="O21" s="87" t="s">
        <v>83</v>
      </c>
      <c r="P21" s="88" t="s">
        <v>84</v>
      </c>
      <c r="Q21" s="87" t="s">
        <v>63</v>
      </c>
      <c r="R21" s="88" t="s">
        <v>34</v>
      </c>
      <c r="S21" s="87" t="s">
        <v>85</v>
      </c>
      <c r="T21" s="88" t="s">
        <v>86</v>
      </c>
    </row>
    <row r="22" spans="1:20" ht="15">
      <c r="A22" s="56">
        <v>1</v>
      </c>
      <c r="B22" s="57" t="s">
        <v>118</v>
      </c>
      <c r="C22" s="58" t="s">
        <v>119</v>
      </c>
      <c r="D22" s="59" t="s">
        <v>120</v>
      </c>
      <c r="E22" s="65" t="s">
        <v>7</v>
      </c>
      <c r="F22" s="59" t="s">
        <v>5</v>
      </c>
      <c r="G22" s="62" t="s">
        <v>85</v>
      </c>
      <c r="H22" s="62" t="s">
        <v>31</v>
      </c>
      <c r="I22" s="64"/>
      <c r="J22" s="64"/>
      <c r="K22" s="64"/>
      <c r="L22" s="64"/>
      <c r="M22" s="64"/>
      <c r="N22" s="64"/>
      <c r="O22" s="64"/>
      <c r="P22" s="84"/>
      <c r="Q22" s="64" t="s">
        <v>10</v>
      </c>
      <c r="R22" s="64" t="s">
        <v>10</v>
      </c>
      <c r="S22" s="64" t="s">
        <v>12</v>
      </c>
      <c r="T22" s="64" t="s">
        <v>568</v>
      </c>
    </row>
    <row r="23" spans="1:20" ht="15">
      <c r="A23" s="56">
        <v>2</v>
      </c>
      <c r="B23" s="33" t="s">
        <v>64</v>
      </c>
      <c r="C23" s="29" t="s">
        <v>439</v>
      </c>
      <c r="D23" s="9" t="s">
        <v>440</v>
      </c>
      <c r="E23" s="11" t="s">
        <v>441</v>
      </c>
      <c r="F23" s="11" t="s">
        <v>51</v>
      </c>
      <c r="G23" s="62" t="s">
        <v>63</v>
      </c>
      <c r="H23" s="62" t="s">
        <v>31</v>
      </c>
      <c r="I23" s="64"/>
      <c r="J23" s="64"/>
      <c r="K23" s="64"/>
      <c r="L23" s="64"/>
      <c r="M23" s="64"/>
      <c r="N23" s="64"/>
      <c r="O23" s="64" t="s">
        <v>9</v>
      </c>
      <c r="P23" s="84" t="s">
        <v>9</v>
      </c>
      <c r="Q23" s="64" t="s">
        <v>12</v>
      </c>
      <c r="R23" s="64" t="s">
        <v>11</v>
      </c>
      <c r="S23" s="64"/>
      <c r="T23" s="64"/>
    </row>
    <row r="24" spans="1:20" ht="15">
      <c r="A24" s="64" t="s">
        <v>154</v>
      </c>
      <c r="B24" s="57" t="s">
        <v>88</v>
      </c>
      <c r="C24" s="58" t="s">
        <v>68</v>
      </c>
      <c r="D24" s="59" t="s">
        <v>69</v>
      </c>
      <c r="E24" s="66" t="s">
        <v>7</v>
      </c>
      <c r="F24" s="65" t="s">
        <v>5</v>
      </c>
      <c r="G24" s="62" t="s">
        <v>83</v>
      </c>
      <c r="H24" s="62" t="s">
        <v>28</v>
      </c>
      <c r="I24" s="59"/>
      <c r="J24" s="59"/>
      <c r="K24" s="59"/>
      <c r="L24" s="59"/>
      <c r="M24" s="59" t="s">
        <v>9</v>
      </c>
      <c r="N24" s="59" t="s">
        <v>9</v>
      </c>
      <c r="O24" s="59" t="s">
        <v>12</v>
      </c>
      <c r="P24" s="84" t="s">
        <v>11</v>
      </c>
      <c r="Q24" s="59"/>
      <c r="R24" s="59"/>
      <c r="S24" s="59"/>
      <c r="T24" s="84"/>
    </row>
    <row r="25" spans="1:20" ht="15">
      <c r="A25" s="56">
        <v>4</v>
      </c>
      <c r="B25" s="57" t="s">
        <v>100</v>
      </c>
      <c r="C25" s="58" t="s">
        <v>108</v>
      </c>
      <c r="D25" s="59" t="s">
        <v>109</v>
      </c>
      <c r="E25" s="59" t="s">
        <v>7</v>
      </c>
      <c r="F25" s="59" t="s">
        <v>5</v>
      </c>
      <c r="G25" s="62" t="s">
        <v>60</v>
      </c>
      <c r="H25" s="62" t="s">
        <v>23</v>
      </c>
      <c r="I25" s="64"/>
      <c r="J25" s="64"/>
      <c r="K25" s="64"/>
      <c r="L25" s="64" t="s">
        <v>12</v>
      </c>
      <c r="M25" s="64" t="s">
        <v>10</v>
      </c>
      <c r="N25" s="64" t="s">
        <v>11</v>
      </c>
      <c r="O25" s="64"/>
      <c r="P25" s="84"/>
      <c r="Q25" s="64"/>
      <c r="R25" s="64"/>
      <c r="S25" s="64"/>
      <c r="T25" s="64"/>
    </row>
    <row r="26" spans="1:20" ht="15">
      <c r="A26" s="64" t="s">
        <v>107</v>
      </c>
      <c r="B26" s="57" t="s">
        <v>113</v>
      </c>
      <c r="C26" s="58" t="s">
        <v>114</v>
      </c>
      <c r="D26" s="59" t="s">
        <v>115</v>
      </c>
      <c r="E26" s="66" t="s">
        <v>7</v>
      </c>
      <c r="F26" s="59" t="s">
        <v>5</v>
      </c>
      <c r="G26" s="62" t="s">
        <v>58</v>
      </c>
      <c r="H26" s="62" t="s">
        <v>24</v>
      </c>
      <c r="I26" s="59" t="s">
        <v>9</v>
      </c>
      <c r="J26" s="59" t="s">
        <v>9</v>
      </c>
      <c r="K26" s="59" t="s">
        <v>9</v>
      </c>
      <c r="L26" s="59" t="s">
        <v>11</v>
      </c>
      <c r="M26" s="59"/>
      <c r="N26" s="59"/>
      <c r="O26" s="59"/>
      <c r="P26" s="84"/>
      <c r="Q26" s="59"/>
      <c r="R26" s="59"/>
      <c r="S26" s="59"/>
      <c r="T26" s="84"/>
    </row>
    <row r="27" spans="1:19" ht="12.75">
      <c r="A27" s="56"/>
      <c r="B27" s="75"/>
      <c r="C27" s="76"/>
      <c r="D27" s="59"/>
      <c r="E27" s="86"/>
      <c r="F27" s="65"/>
      <c r="G27" s="62"/>
      <c r="H27" s="6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2.75">
      <c r="A28" s="56"/>
      <c r="B28" s="75"/>
      <c r="C28" s="76"/>
      <c r="D28" s="59"/>
      <c r="E28" s="86"/>
      <c r="F28" s="65"/>
      <c r="G28" s="62"/>
      <c r="H28" s="62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2.75">
      <c r="A29" s="56"/>
      <c r="B29" s="75"/>
      <c r="C29" s="76"/>
      <c r="D29" s="59"/>
      <c r="E29" s="86"/>
      <c r="F29" s="65"/>
      <c r="G29" s="62"/>
      <c r="H29" s="6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3:8" ht="15.75">
      <c r="C30" s="68" t="s">
        <v>27</v>
      </c>
      <c r="D30" s="42"/>
      <c r="E30" s="68" t="s">
        <v>422</v>
      </c>
      <c r="H30" s="47"/>
    </row>
  </sheetData>
  <sheetProtection/>
  <mergeCells count="3">
    <mergeCell ref="I20:T20"/>
    <mergeCell ref="I6:N6"/>
    <mergeCell ref="I11:O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6.421875" style="0" customWidth="1"/>
    <col min="2" max="2" width="14.140625" style="31" customWidth="1"/>
    <col min="3" max="3" width="16.28125" style="0" customWidth="1"/>
    <col min="5" max="5" width="21.421875" style="0" customWidth="1"/>
    <col min="6" max="6" width="9.8515625" style="0" customWidth="1"/>
    <col min="7" max="7" width="8.421875" style="0" customWidth="1"/>
    <col min="8" max="8" width="8.140625" style="37" customWidth="1"/>
  </cols>
  <sheetData>
    <row r="1" spans="2:4" s="39" customFormat="1" ht="15.75">
      <c r="B1" s="40"/>
      <c r="C1" s="41"/>
      <c r="D1" s="42" t="s">
        <v>239</v>
      </c>
    </row>
    <row r="2" spans="2:4" s="39" customFormat="1" ht="15.75">
      <c r="B2" s="40"/>
      <c r="C2" s="41"/>
      <c r="D2" s="42"/>
    </row>
    <row r="3" spans="1:11" s="39" customFormat="1" ht="12.75">
      <c r="A3" s="43"/>
      <c r="B3" s="43" t="s">
        <v>240</v>
      </c>
      <c r="C3" s="44"/>
      <c r="D3" s="43"/>
      <c r="G3" s="45" t="s">
        <v>243</v>
      </c>
      <c r="H3" s="46"/>
      <c r="I3" s="46"/>
      <c r="J3" s="46"/>
      <c r="K3" s="47"/>
    </row>
    <row r="4" spans="2:12" ht="15">
      <c r="B4" s="36"/>
      <c r="E4" s="91"/>
      <c r="L4" s="2"/>
    </row>
    <row r="5" spans="1:3" ht="12.75">
      <c r="A5" s="18"/>
      <c r="C5" s="1" t="s">
        <v>89</v>
      </c>
    </row>
    <row r="6" spans="1:14" ht="12.75">
      <c r="A6" s="18"/>
      <c r="I6" s="118" t="s">
        <v>163</v>
      </c>
      <c r="J6" s="119"/>
      <c r="K6" s="119"/>
      <c r="L6" s="119"/>
      <c r="M6" s="119"/>
      <c r="N6" s="120"/>
    </row>
    <row r="7" spans="1:14" ht="12.75">
      <c r="A7" s="4" t="s">
        <v>16</v>
      </c>
      <c r="B7" s="32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7" t="s">
        <v>18</v>
      </c>
      <c r="H7" s="6" t="s">
        <v>21</v>
      </c>
      <c r="I7" s="15">
        <v>1</v>
      </c>
      <c r="J7" s="16">
        <v>2</v>
      </c>
      <c r="K7" s="16">
        <v>3</v>
      </c>
      <c r="L7" s="16">
        <v>4</v>
      </c>
      <c r="M7" s="16">
        <v>5</v>
      </c>
      <c r="N7" s="17">
        <v>6</v>
      </c>
    </row>
    <row r="8" spans="1:14" ht="15">
      <c r="A8" s="8">
        <v>1</v>
      </c>
      <c r="B8" s="33" t="s">
        <v>166</v>
      </c>
      <c r="C8" s="29" t="s">
        <v>199</v>
      </c>
      <c r="D8" s="9" t="s">
        <v>167</v>
      </c>
      <c r="E8" s="9" t="s">
        <v>35</v>
      </c>
      <c r="F8" s="9" t="s">
        <v>5</v>
      </c>
      <c r="G8" s="26" t="s">
        <v>583</v>
      </c>
      <c r="H8" s="12" t="s">
        <v>31</v>
      </c>
      <c r="I8" s="12" t="s">
        <v>583</v>
      </c>
      <c r="J8" s="12" t="s">
        <v>8</v>
      </c>
      <c r="K8" s="12" t="s">
        <v>596</v>
      </c>
      <c r="L8" s="12" t="s">
        <v>8</v>
      </c>
      <c r="M8" s="12" t="s">
        <v>8</v>
      </c>
      <c r="N8" s="12" t="s">
        <v>102</v>
      </c>
    </row>
    <row r="9" spans="1:14" ht="12" customHeight="1">
      <c r="A9" s="8"/>
      <c r="B9" s="33"/>
      <c r="C9" s="29"/>
      <c r="D9" s="9"/>
      <c r="E9" s="9"/>
      <c r="F9" s="9"/>
      <c r="G9" s="26"/>
      <c r="H9" s="12"/>
      <c r="I9" s="92" t="s">
        <v>255</v>
      </c>
      <c r="J9" s="92" t="s">
        <v>597</v>
      </c>
      <c r="K9" s="92" t="s">
        <v>597</v>
      </c>
      <c r="L9" s="92"/>
      <c r="M9" s="92"/>
      <c r="N9" s="92" t="s">
        <v>255</v>
      </c>
    </row>
    <row r="10" spans="1:14" ht="15">
      <c r="A10" s="8">
        <v>2</v>
      </c>
      <c r="B10" s="33" t="s">
        <v>91</v>
      </c>
      <c r="C10" s="29" t="s">
        <v>92</v>
      </c>
      <c r="D10" s="9" t="s">
        <v>93</v>
      </c>
      <c r="E10" s="9" t="s">
        <v>48</v>
      </c>
      <c r="F10" s="9" t="s">
        <v>5</v>
      </c>
      <c r="G10" s="26" t="s">
        <v>598</v>
      </c>
      <c r="H10" s="12" t="s">
        <v>28</v>
      </c>
      <c r="I10" s="12" t="s">
        <v>200</v>
      </c>
      <c r="J10" s="12" t="s">
        <v>599</v>
      </c>
      <c r="K10" s="12" t="s">
        <v>8</v>
      </c>
      <c r="L10" s="12" t="s">
        <v>600</v>
      </c>
      <c r="M10" s="12" t="s">
        <v>574</v>
      </c>
      <c r="N10" s="12" t="s">
        <v>598</v>
      </c>
    </row>
    <row r="11" spans="1:14" ht="12" customHeight="1">
      <c r="A11" s="8"/>
      <c r="B11" s="33"/>
      <c r="C11" s="29"/>
      <c r="D11" s="9"/>
      <c r="E11" s="9"/>
      <c r="F11" s="9"/>
      <c r="G11" s="26"/>
      <c r="H11" s="12"/>
      <c r="I11" s="92" t="s">
        <v>328</v>
      </c>
      <c r="J11" s="92" t="s">
        <v>255</v>
      </c>
      <c r="K11" s="92"/>
      <c r="L11" s="92" t="s">
        <v>256</v>
      </c>
      <c r="M11" s="92" t="s">
        <v>602</v>
      </c>
      <c r="N11" s="92" t="s">
        <v>603</v>
      </c>
    </row>
    <row r="12" spans="1:14" ht="15">
      <c r="A12" s="8">
        <v>3</v>
      </c>
      <c r="B12" s="33" t="s">
        <v>201</v>
      </c>
      <c r="C12" s="29" t="s">
        <v>202</v>
      </c>
      <c r="D12" s="9" t="s">
        <v>203</v>
      </c>
      <c r="E12" s="11" t="s">
        <v>438</v>
      </c>
      <c r="F12" s="9" t="s">
        <v>5</v>
      </c>
      <c r="G12" s="26" t="s">
        <v>604</v>
      </c>
      <c r="H12" s="12" t="s">
        <v>28</v>
      </c>
      <c r="I12" s="12" t="s">
        <v>8</v>
      </c>
      <c r="J12" s="12" t="s">
        <v>570</v>
      </c>
      <c r="K12" s="12" t="s">
        <v>604</v>
      </c>
      <c r="L12" s="12" t="s">
        <v>204</v>
      </c>
      <c r="M12" s="12" t="s">
        <v>198</v>
      </c>
      <c r="N12" s="12" t="s">
        <v>204</v>
      </c>
    </row>
    <row r="13" spans="1:14" ht="12" customHeight="1">
      <c r="A13" s="8"/>
      <c r="B13" s="33"/>
      <c r="C13" s="29"/>
      <c r="D13" s="9"/>
      <c r="E13" s="11"/>
      <c r="F13" s="9"/>
      <c r="G13" s="26"/>
      <c r="H13" s="12"/>
      <c r="I13" s="92"/>
      <c r="J13" s="92" t="s">
        <v>255</v>
      </c>
      <c r="K13" s="92" t="s">
        <v>605</v>
      </c>
      <c r="L13" s="92" t="s">
        <v>328</v>
      </c>
      <c r="M13" s="92" t="s">
        <v>602</v>
      </c>
      <c r="N13" s="92" t="s">
        <v>255</v>
      </c>
    </row>
    <row r="14" spans="1:14" ht="15">
      <c r="A14" s="8">
        <v>4</v>
      </c>
      <c r="B14" s="57" t="s">
        <v>552</v>
      </c>
      <c r="C14" s="58" t="s">
        <v>553</v>
      </c>
      <c r="D14" s="59" t="s">
        <v>554</v>
      </c>
      <c r="E14" s="59" t="s">
        <v>32</v>
      </c>
      <c r="F14" s="59" t="s">
        <v>5</v>
      </c>
      <c r="G14" s="26" t="s">
        <v>606</v>
      </c>
      <c r="H14" s="12" t="s">
        <v>28</v>
      </c>
      <c r="I14" s="12" t="s">
        <v>606</v>
      </c>
      <c r="J14" s="12" t="s">
        <v>8</v>
      </c>
      <c r="K14" s="12" t="s">
        <v>196</v>
      </c>
      <c r="L14" s="12" t="s">
        <v>607</v>
      </c>
      <c r="M14" s="12" t="s">
        <v>608</v>
      </c>
      <c r="N14" s="12" t="s">
        <v>609</v>
      </c>
    </row>
    <row r="15" spans="1:14" ht="12" customHeight="1">
      <c r="A15" s="8"/>
      <c r="B15" s="35"/>
      <c r="C15" s="10"/>
      <c r="D15" s="9"/>
      <c r="E15" s="9"/>
      <c r="F15" s="11"/>
      <c r="G15" s="26"/>
      <c r="H15" s="12"/>
      <c r="I15" s="92" t="s">
        <v>260</v>
      </c>
      <c r="J15" s="92"/>
      <c r="K15" s="92" t="s">
        <v>258</v>
      </c>
      <c r="L15" s="92" t="s">
        <v>601</v>
      </c>
      <c r="M15" s="92" t="s">
        <v>328</v>
      </c>
      <c r="N15" s="92" t="s">
        <v>255</v>
      </c>
    </row>
    <row r="16" spans="1:14" ht="15">
      <c r="A16" s="8">
        <v>5</v>
      </c>
      <c r="B16" s="33" t="s">
        <v>610</v>
      </c>
      <c r="C16" s="29" t="s">
        <v>611</v>
      </c>
      <c r="D16" s="9" t="s">
        <v>206</v>
      </c>
      <c r="E16" s="24" t="s">
        <v>17</v>
      </c>
      <c r="F16" s="9" t="s">
        <v>5</v>
      </c>
      <c r="G16" s="26" t="s">
        <v>205</v>
      </c>
      <c r="H16" s="12" t="s">
        <v>23</v>
      </c>
      <c r="I16" s="12" t="s">
        <v>608</v>
      </c>
      <c r="J16" s="12" t="s">
        <v>205</v>
      </c>
      <c r="K16" s="12" t="s">
        <v>614</v>
      </c>
      <c r="L16" s="12" t="s">
        <v>117</v>
      </c>
      <c r="M16" s="12" t="s">
        <v>612</v>
      </c>
      <c r="N16" s="12" t="s">
        <v>613</v>
      </c>
    </row>
    <row r="17" spans="1:14" ht="12" customHeight="1">
      <c r="A17" s="8"/>
      <c r="B17" s="35"/>
      <c r="C17" s="10"/>
      <c r="D17" s="9"/>
      <c r="E17" s="9"/>
      <c r="F17" s="11"/>
      <c r="G17" s="26"/>
      <c r="H17" s="12"/>
      <c r="I17" s="92" t="s">
        <v>255</v>
      </c>
      <c r="J17" s="92" t="s">
        <v>255</v>
      </c>
      <c r="K17" s="92" t="s">
        <v>255</v>
      </c>
      <c r="L17" s="92" t="s">
        <v>255</v>
      </c>
      <c r="M17" s="92" t="s">
        <v>258</v>
      </c>
      <c r="N17" s="92" t="s">
        <v>255</v>
      </c>
    </row>
    <row r="18" spans="1:14" ht="15">
      <c r="A18" s="8">
        <v>6</v>
      </c>
      <c r="B18" s="33" t="s">
        <v>207</v>
      </c>
      <c r="C18" s="29" t="s">
        <v>208</v>
      </c>
      <c r="D18" s="9" t="s">
        <v>209</v>
      </c>
      <c r="E18" s="9" t="s">
        <v>6</v>
      </c>
      <c r="F18" s="9" t="s">
        <v>5</v>
      </c>
      <c r="G18" s="26" t="s">
        <v>615</v>
      </c>
      <c r="H18" s="12" t="s">
        <v>24</v>
      </c>
      <c r="I18" s="12" t="s">
        <v>85</v>
      </c>
      <c r="J18" s="12" t="s">
        <v>615</v>
      </c>
      <c r="K18" s="12" t="s">
        <v>8</v>
      </c>
      <c r="L18" s="12" t="s">
        <v>616</v>
      </c>
      <c r="M18" s="12" t="s">
        <v>8</v>
      </c>
      <c r="N18" s="12" t="s">
        <v>617</v>
      </c>
    </row>
    <row r="19" spans="1:14" ht="12" customHeight="1">
      <c r="A19" s="8"/>
      <c r="B19" s="35"/>
      <c r="C19" s="10"/>
      <c r="D19" s="9"/>
      <c r="E19" s="9"/>
      <c r="F19" s="11"/>
      <c r="G19" s="26"/>
      <c r="H19" s="12"/>
      <c r="I19" s="92" t="s">
        <v>255</v>
      </c>
      <c r="J19" s="92" t="s">
        <v>255</v>
      </c>
      <c r="K19" s="92"/>
      <c r="L19" s="92" t="s">
        <v>618</v>
      </c>
      <c r="M19" s="92"/>
      <c r="N19" s="92" t="s">
        <v>619</v>
      </c>
    </row>
    <row r="20" spans="1:14" ht="12.75">
      <c r="A20" s="8"/>
      <c r="B20" s="35"/>
      <c r="C20" s="10"/>
      <c r="D20" s="9"/>
      <c r="E20" s="9"/>
      <c r="F20" s="11"/>
      <c r="G20" s="12"/>
      <c r="H20" s="12"/>
      <c r="I20" s="22"/>
      <c r="J20" s="22"/>
      <c r="K20" s="22"/>
      <c r="L20" s="22"/>
      <c r="M20" s="22"/>
      <c r="N20" s="22"/>
    </row>
    <row r="21" spans="1:13" ht="12.75">
      <c r="A21" s="18"/>
      <c r="C21" s="1" t="s">
        <v>90</v>
      </c>
      <c r="M21" s="2"/>
    </row>
    <row r="22" spans="1:14" ht="12.75">
      <c r="A22" s="18"/>
      <c r="I22" s="118" t="s">
        <v>163</v>
      </c>
      <c r="J22" s="119"/>
      <c r="K22" s="119"/>
      <c r="L22" s="119"/>
      <c r="M22" s="119"/>
      <c r="N22" s="120"/>
    </row>
    <row r="23" spans="1:14" ht="12.75">
      <c r="A23" s="4" t="s">
        <v>16</v>
      </c>
      <c r="B23" s="32" t="s">
        <v>0</v>
      </c>
      <c r="C23" s="5" t="s">
        <v>1</v>
      </c>
      <c r="D23" s="6" t="s">
        <v>2</v>
      </c>
      <c r="E23" s="6" t="s">
        <v>3</v>
      </c>
      <c r="F23" s="6" t="s">
        <v>4</v>
      </c>
      <c r="G23" s="7" t="s">
        <v>18</v>
      </c>
      <c r="H23" s="6" t="s">
        <v>21</v>
      </c>
      <c r="I23" s="15">
        <v>1</v>
      </c>
      <c r="J23" s="16">
        <v>2</v>
      </c>
      <c r="K23" s="16">
        <v>3</v>
      </c>
      <c r="L23" s="16">
        <v>4</v>
      </c>
      <c r="M23" s="16">
        <v>5</v>
      </c>
      <c r="N23" s="17">
        <v>6</v>
      </c>
    </row>
    <row r="24" spans="1:14" ht="15">
      <c r="A24" s="8">
        <v>1</v>
      </c>
      <c r="B24" s="33" t="s">
        <v>215</v>
      </c>
      <c r="C24" s="29" t="s">
        <v>620</v>
      </c>
      <c r="D24" s="9" t="s">
        <v>621</v>
      </c>
      <c r="E24" s="28" t="s">
        <v>622</v>
      </c>
      <c r="F24" s="28" t="s">
        <v>105</v>
      </c>
      <c r="G24" s="26" t="s">
        <v>623</v>
      </c>
      <c r="H24" s="12" t="s">
        <v>22</v>
      </c>
      <c r="I24" s="12" t="s">
        <v>8</v>
      </c>
      <c r="J24" s="12" t="s">
        <v>8</v>
      </c>
      <c r="K24" s="12" t="s">
        <v>624</v>
      </c>
      <c r="L24" s="12" t="s">
        <v>625</v>
      </c>
      <c r="M24" s="12" t="s">
        <v>8</v>
      </c>
      <c r="N24" s="12" t="s">
        <v>623</v>
      </c>
    </row>
    <row r="25" spans="1:14" ht="12" customHeight="1">
      <c r="A25" s="8"/>
      <c r="B25" s="33"/>
      <c r="C25" s="29"/>
      <c r="D25" s="9"/>
      <c r="E25" s="28"/>
      <c r="F25" s="28"/>
      <c r="G25" s="26"/>
      <c r="H25" s="12"/>
      <c r="I25" s="93"/>
      <c r="J25" s="92" t="s">
        <v>261</v>
      </c>
      <c r="K25" s="92" t="s">
        <v>626</v>
      </c>
      <c r="L25" s="92" t="s">
        <v>627</v>
      </c>
      <c r="M25" s="93"/>
      <c r="N25" s="92" t="s">
        <v>605</v>
      </c>
    </row>
    <row r="26" spans="1:14" ht="15">
      <c r="A26" s="8">
        <v>2</v>
      </c>
      <c r="B26" s="33" t="s">
        <v>47</v>
      </c>
      <c r="C26" s="29" t="s">
        <v>395</v>
      </c>
      <c r="D26" s="9" t="s">
        <v>628</v>
      </c>
      <c r="E26" s="28" t="s">
        <v>629</v>
      </c>
      <c r="F26" s="28" t="s">
        <v>136</v>
      </c>
      <c r="G26" s="26" t="s">
        <v>630</v>
      </c>
      <c r="H26" s="12" t="s">
        <v>29</v>
      </c>
      <c r="I26" s="12" t="s">
        <v>631</v>
      </c>
      <c r="J26" s="12" t="s">
        <v>8</v>
      </c>
      <c r="K26" s="12" t="s">
        <v>632</v>
      </c>
      <c r="L26" s="12" t="s">
        <v>630</v>
      </c>
      <c r="M26" s="12" t="s">
        <v>8</v>
      </c>
      <c r="N26" s="12" t="s">
        <v>633</v>
      </c>
    </row>
    <row r="27" spans="1:14" ht="12" customHeight="1">
      <c r="A27" s="8"/>
      <c r="B27" s="33"/>
      <c r="C27" s="29"/>
      <c r="D27" s="9"/>
      <c r="E27" s="28"/>
      <c r="F27" s="28"/>
      <c r="G27" s="26"/>
      <c r="H27" s="12"/>
      <c r="I27" s="92" t="s">
        <v>255</v>
      </c>
      <c r="J27" s="92"/>
      <c r="K27" s="92" t="s">
        <v>255</v>
      </c>
      <c r="L27" s="92" t="s">
        <v>627</v>
      </c>
      <c r="M27" s="92"/>
      <c r="N27" s="92" t="s">
        <v>255</v>
      </c>
    </row>
    <row r="28" spans="1:14" ht="15">
      <c r="A28" s="8">
        <v>3</v>
      </c>
      <c r="B28" s="33" t="s">
        <v>99</v>
      </c>
      <c r="C28" s="29" t="s">
        <v>634</v>
      </c>
      <c r="D28" s="9" t="s">
        <v>635</v>
      </c>
      <c r="E28" s="28" t="s">
        <v>629</v>
      </c>
      <c r="F28" s="28" t="s">
        <v>136</v>
      </c>
      <c r="G28" s="26" t="s">
        <v>636</v>
      </c>
      <c r="H28" s="12" t="s">
        <v>29</v>
      </c>
      <c r="I28" s="22" t="s">
        <v>637</v>
      </c>
      <c r="J28" s="22" t="s">
        <v>638</v>
      </c>
      <c r="K28" s="22" t="s">
        <v>636</v>
      </c>
      <c r="L28" s="22" t="s">
        <v>639</v>
      </c>
      <c r="M28" s="22" t="s">
        <v>8</v>
      </c>
      <c r="N28" s="22" t="s">
        <v>631</v>
      </c>
    </row>
    <row r="29" spans="1:14" ht="12" customHeight="1">
      <c r="A29" s="8"/>
      <c r="B29" s="33"/>
      <c r="C29" s="29"/>
      <c r="D29" s="9"/>
      <c r="E29" s="28"/>
      <c r="F29" s="28"/>
      <c r="G29" s="26"/>
      <c r="H29" s="12"/>
      <c r="I29" s="92" t="s">
        <v>578</v>
      </c>
      <c r="J29" s="92" t="s">
        <v>255</v>
      </c>
      <c r="K29" s="92" t="s">
        <v>255</v>
      </c>
      <c r="L29" s="92" t="s">
        <v>255</v>
      </c>
      <c r="M29" s="92"/>
      <c r="N29" s="92" t="s">
        <v>255</v>
      </c>
    </row>
    <row r="30" spans="1:14" ht="15">
      <c r="A30" s="8">
        <v>4</v>
      </c>
      <c r="B30" s="33" t="s">
        <v>47</v>
      </c>
      <c r="C30" s="29" t="s">
        <v>641</v>
      </c>
      <c r="D30" s="9" t="s">
        <v>642</v>
      </c>
      <c r="E30" s="94" t="s">
        <v>643</v>
      </c>
      <c r="F30" s="28" t="s">
        <v>105</v>
      </c>
      <c r="G30" s="26" t="s">
        <v>580</v>
      </c>
      <c r="H30" s="12" t="s">
        <v>31</v>
      </c>
      <c r="I30" s="22" t="s">
        <v>8</v>
      </c>
      <c r="J30" s="22" t="s">
        <v>580</v>
      </c>
      <c r="K30" s="22" t="s">
        <v>8</v>
      </c>
      <c r="L30" s="22" t="s">
        <v>8</v>
      </c>
      <c r="M30" s="22" t="s">
        <v>8</v>
      </c>
      <c r="N30" s="22" t="s">
        <v>8</v>
      </c>
    </row>
    <row r="31" spans="1:14" ht="12" customHeight="1">
      <c r="A31" s="8"/>
      <c r="B31" s="33"/>
      <c r="C31" s="29"/>
      <c r="D31" s="9"/>
      <c r="E31" s="94"/>
      <c r="F31" s="28"/>
      <c r="G31" s="26"/>
      <c r="H31" s="12"/>
      <c r="I31" s="92"/>
      <c r="J31" s="92" t="s">
        <v>261</v>
      </c>
      <c r="K31" s="92"/>
      <c r="L31" s="92"/>
      <c r="M31" s="92"/>
      <c r="N31" s="92"/>
    </row>
    <row r="32" spans="1:14" ht="15">
      <c r="A32" s="8">
        <v>5</v>
      </c>
      <c r="B32" s="33" t="s">
        <v>215</v>
      </c>
      <c r="C32" s="29" t="s">
        <v>216</v>
      </c>
      <c r="D32" s="9" t="s">
        <v>217</v>
      </c>
      <c r="E32" s="28" t="s">
        <v>218</v>
      </c>
      <c r="F32" s="28" t="s">
        <v>133</v>
      </c>
      <c r="G32" s="26" t="s">
        <v>644</v>
      </c>
      <c r="H32" s="12" t="s">
        <v>31</v>
      </c>
      <c r="I32" s="22" t="s">
        <v>8</v>
      </c>
      <c r="J32" s="22" t="s">
        <v>581</v>
      </c>
      <c r="K32" s="22" t="s">
        <v>8</v>
      </c>
      <c r="L32" s="22" t="s">
        <v>8</v>
      </c>
      <c r="M32" s="22" t="s">
        <v>644</v>
      </c>
      <c r="N32" s="22" t="s">
        <v>8</v>
      </c>
    </row>
    <row r="33" spans="1:14" ht="12" customHeight="1">
      <c r="A33" s="8"/>
      <c r="B33" s="33"/>
      <c r="C33" s="29"/>
      <c r="D33" s="9"/>
      <c r="E33" s="28"/>
      <c r="F33" s="28"/>
      <c r="G33" s="26"/>
      <c r="H33" s="12"/>
      <c r="I33" s="92"/>
      <c r="J33" s="92" t="s">
        <v>619</v>
      </c>
      <c r="K33" s="92"/>
      <c r="L33" s="92"/>
      <c r="M33" s="92" t="s">
        <v>597</v>
      </c>
      <c r="N33" s="92"/>
    </row>
    <row r="34" spans="1:14" ht="15">
      <c r="A34" s="8">
        <v>6</v>
      </c>
      <c r="B34" s="34" t="s">
        <v>220</v>
      </c>
      <c r="C34" s="30" t="s">
        <v>645</v>
      </c>
      <c r="D34" s="9" t="s">
        <v>646</v>
      </c>
      <c r="E34" s="20" t="s">
        <v>438</v>
      </c>
      <c r="F34" s="28" t="s">
        <v>5</v>
      </c>
      <c r="G34" s="26" t="s">
        <v>198</v>
      </c>
      <c r="H34" s="12" t="s">
        <v>24</v>
      </c>
      <c r="I34" s="22" t="s">
        <v>8</v>
      </c>
      <c r="J34" s="22" t="s">
        <v>8</v>
      </c>
      <c r="K34" s="22" t="s">
        <v>647</v>
      </c>
      <c r="L34" s="22" t="s">
        <v>198</v>
      </c>
      <c r="M34" s="22" t="s">
        <v>648</v>
      </c>
      <c r="N34" s="22" t="s">
        <v>8</v>
      </c>
    </row>
    <row r="35" spans="1:14" ht="12" customHeight="1">
      <c r="A35" s="8"/>
      <c r="B35" s="34"/>
      <c r="C35" s="30"/>
      <c r="D35" s="9"/>
      <c r="E35" s="20"/>
      <c r="F35" s="28"/>
      <c r="G35" s="26"/>
      <c r="H35" s="12"/>
      <c r="I35" s="92"/>
      <c r="J35" s="92"/>
      <c r="K35" s="92" t="s">
        <v>597</v>
      </c>
      <c r="L35" s="92" t="s">
        <v>603</v>
      </c>
      <c r="M35" s="92" t="s">
        <v>640</v>
      </c>
      <c r="N35" s="92"/>
    </row>
    <row r="36" spans="1:14" ht="12" customHeight="1">
      <c r="A36" s="8"/>
      <c r="B36" s="33"/>
      <c r="C36" s="29"/>
      <c r="D36" s="9"/>
      <c r="E36" s="94"/>
      <c r="F36" s="28"/>
      <c r="G36" s="26"/>
      <c r="H36" s="12"/>
      <c r="I36" s="92"/>
      <c r="J36" s="92"/>
      <c r="K36" s="92"/>
      <c r="L36" s="22"/>
      <c r="M36" s="22"/>
      <c r="N36" s="22"/>
    </row>
    <row r="37" spans="1:14" ht="15">
      <c r="A37" s="27"/>
      <c r="B37" s="33"/>
      <c r="C37" s="29"/>
      <c r="D37" s="9"/>
      <c r="E37" s="25"/>
      <c r="F37" s="11"/>
      <c r="G37" s="26"/>
      <c r="H37" s="12"/>
      <c r="I37" s="22"/>
      <c r="J37" s="22"/>
      <c r="K37" s="22"/>
      <c r="L37" s="22"/>
      <c r="M37" s="22"/>
      <c r="N37" s="22"/>
    </row>
    <row r="38" spans="1:13" ht="12.75">
      <c r="A38" s="18"/>
      <c r="C38" s="1" t="s">
        <v>212</v>
      </c>
      <c r="M38" s="2"/>
    </row>
    <row r="39" spans="1:14" ht="12.75">
      <c r="A39" s="18"/>
      <c r="I39" s="118" t="s">
        <v>163</v>
      </c>
      <c r="J39" s="119"/>
      <c r="K39" s="119"/>
      <c r="L39" s="119"/>
      <c r="M39" s="119"/>
      <c r="N39" s="120"/>
    </row>
    <row r="40" spans="1:14" ht="12.75">
      <c r="A40" s="4" t="s">
        <v>16</v>
      </c>
      <c r="B40" s="32" t="s">
        <v>0</v>
      </c>
      <c r="C40" s="5" t="s">
        <v>1</v>
      </c>
      <c r="D40" s="6" t="s">
        <v>2</v>
      </c>
      <c r="E40" s="6" t="s">
        <v>3</v>
      </c>
      <c r="F40" s="6" t="s">
        <v>4</v>
      </c>
      <c r="G40" s="7" t="s">
        <v>18</v>
      </c>
      <c r="H40" s="6" t="s">
        <v>21</v>
      </c>
      <c r="I40" s="15">
        <v>1</v>
      </c>
      <c r="J40" s="16">
        <v>2</v>
      </c>
      <c r="K40" s="16">
        <v>3</v>
      </c>
      <c r="L40" s="16">
        <v>4</v>
      </c>
      <c r="M40" s="16">
        <v>5</v>
      </c>
      <c r="N40" s="17">
        <v>6</v>
      </c>
    </row>
    <row r="41" spans="1:14" ht="15">
      <c r="A41" s="8">
        <v>1</v>
      </c>
      <c r="B41" s="33" t="s">
        <v>94</v>
      </c>
      <c r="C41" s="29" t="s">
        <v>95</v>
      </c>
      <c r="D41" s="9" t="s">
        <v>96</v>
      </c>
      <c r="E41" s="9" t="s">
        <v>32</v>
      </c>
      <c r="F41" s="11" t="s">
        <v>5</v>
      </c>
      <c r="G41" s="26" t="s">
        <v>569</v>
      </c>
      <c r="H41" s="12" t="s">
        <v>23</v>
      </c>
      <c r="I41" s="92" t="s">
        <v>8</v>
      </c>
      <c r="J41" s="92" t="s">
        <v>585</v>
      </c>
      <c r="K41" s="92" t="s">
        <v>586</v>
      </c>
      <c r="L41" s="92" t="s">
        <v>587</v>
      </c>
      <c r="M41" s="92" t="s">
        <v>8</v>
      </c>
      <c r="N41" s="92" t="s">
        <v>569</v>
      </c>
    </row>
    <row r="42" spans="1:14" ht="12" customHeight="1">
      <c r="A42" s="8"/>
      <c r="B42" s="33"/>
      <c r="C42" s="29"/>
      <c r="D42" s="9"/>
      <c r="E42" s="24"/>
      <c r="F42" s="11"/>
      <c r="G42" s="26"/>
      <c r="H42" s="12"/>
      <c r="I42" s="92" t="s">
        <v>575</v>
      </c>
      <c r="J42" s="92" t="s">
        <v>584</v>
      </c>
      <c r="K42" s="92" t="s">
        <v>582</v>
      </c>
      <c r="L42" s="92" t="s">
        <v>571</v>
      </c>
      <c r="M42" s="92" t="s">
        <v>258</v>
      </c>
      <c r="N42" s="92" t="s">
        <v>573</v>
      </c>
    </row>
    <row r="43" spans="1:13" ht="12.75">
      <c r="A43" s="18"/>
      <c r="C43" s="1" t="s">
        <v>214</v>
      </c>
      <c r="M43" s="2"/>
    </row>
    <row r="44" spans="1:14" ht="12.75">
      <c r="A44" s="18"/>
      <c r="I44" s="118" t="s">
        <v>163</v>
      </c>
      <c r="J44" s="119"/>
      <c r="K44" s="119"/>
      <c r="L44" s="119"/>
      <c r="M44" s="119"/>
      <c r="N44" s="120"/>
    </row>
    <row r="45" spans="1:14" ht="12.75">
      <c r="A45" s="4" t="s">
        <v>16</v>
      </c>
      <c r="B45" s="32" t="s">
        <v>0</v>
      </c>
      <c r="C45" s="5" t="s">
        <v>1</v>
      </c>
      <c r="D45" s="6" t="s">
        <v>2</v>
      </c>
      <c r="E45" s="6" t="s">
        <v>3</v>
      </c>
      <c r="F45" s="6" t="s">
        <v>4</v>
      </c>
      <c r="G45" s="7" t="s">
        <v>18</v>
      </c>
      <c r="H45" s="6" t="s">
        <v>21</v>
      </c>
      <c r="I45" s="15">
        <v>1</v>
      </c>
      <c r="J45" s="16">
        <v>2</v>
      </c>
      <c r="K45" s="16">
        <v>3</v>
      </c>
      <c r="L45" s="16">
        <v>4</v>
      </c>
      <c r="M45" s="16">
        <v>5</v>
      </c>
      <c r="N45" s="17">
        <v>6</v>
      </c>
    </row>
    <row r="46" spans="1:14" ht="15">
      <c r="A46" s="38">
        <v>1</v>
      </c>
      <c r="B46" s="33" t="s">
        <v>146</v>
      </c>
      <c r="C46" s="29" t="s">
        <v>588</v>
      </c>
      <c r="D46" s="9" t="s">
        <v>589</v>
      </c>
      <c r="E46" s="94" t="s">
        <v>590</v>
      </c>
      <c r="F46" s="28" t="s">
        <v>136</v>
      </c>
      <c r="G46" s="26" t="s">
        <v>591</v>
      </c>
      <c r="H46" s="12" t="s">
        <v>29</v>
      </c>
      <c r="I46" s="22" t="s">
        <v>219</v>
      </c>
      <c r="J46" s="22" t="s">
        <v>594</v>
      </c>
      <c r="K46" s="22" t="s">
        <v>595</v>
      </c>
      <c r="L46" s="22" t="s">
        <v>8</v>
      </c>
      <c r="M46" s="22" t="s">
        <v>8</v>
      </c>
      <c r="N46" s="22" t="s">
        <v>591</v>
      </c>
    </row>
    <row r="47" spans="1:14" ht="11.25" customHeight="1">
      <c r="A47" s="19"/>
      <c r="B47" s="35"/>
      <c r="C47" s="10"/>
      <c r="D47" s="9"/>
      <c r="E47" s="20"/>
      <c r="F47" s="11"/>
      <c r="G47" s="12"/>
      <c r="H47" s="12"/>
      <c r="I47" s="21" t="s">
        <v>577</v>
      </c>
      <c r="J47" s="22" t="s">
        <v>592</v>
      </c>
      <c r="K47" s="22" t="s">
        <v>582</v>
      </c>
      <c r="L47" s="22" t="s">
        <v>593</v>
      </c>
      <c r="M47" s="22" t="s">
        <v>576</v>
      </c>
      <c r="N47" s="22" t="s">
        <v>572</v>
      </c>
    </row>
    <row r="48" spans="1:14" ht="12.75">
      <c r="A48" s="19"/>
      <c r="B48" s="35"/>
      <c r="C48" s="10"/>
      <c r="D48" s="9"/>
      <c r="E48" s="20"/>
      <c r="F48" s="11"/>
      <c r="G48" s="12"/>
      <c r="H48" s="12"/>
      <c r="I48" s="21"/>
      <c r="J48" s="22"/>
      <c r="K48" s="22"/>
      <c r="L48" s="22"/>
      <c r="M48" s="22"/>
      <c r="N48" s="22"/>
    </row>
    <row r="49" spans="2:7" ht="15.75">
      <c r="B49" s="13" t="s">
        <v>27</v>
      </c>
      <c r="C49" s="14"/>
      <c r="D49" s="13" t="s">
        <v>422</v>
      </c>
      <c r="G49" s="3"/>
    </row>
  </sheetData>
  <sheetProtection/>
  <mergeCells count="4">
    <mergeCell ref="I39:N39"/>
    <mergeCell ref="I44:N44"/>
    <mergeCell ref="I6:N6"/>
    <mergeCell ref="I22:N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.421875" style="39" customWidth="1"/>
    <col min="2" max="2" width="11.00390625" style="41" customWidth="1"/>
    <col min="3" max="3" width="15.421875" style="39" customWidth="1"/>
    <col min="4" max="4" width="9.140625" style="39" customWidth="1"/>
    <col min="5" max="5" width="21.421875" style="39" customWidth="1"/>
    <col min="6" max="6" width="17.7109375" style="39" customWidth="1"/>
    <col min="7" max="7" width="8.421875" style="39" customWidth="1"/>
    <col min="8" max="8" width="8.140625" style="39" customWidth="1"/>
    <col min="9" max="16384" width="9.140625" style="39" customWidth="1"/>
  </cols>
  <sheetData>
    <row r="1" spans="2:4" ht="15.75">
      <c r="B1" s="40"/>
      <c r="C1" s="41"/>
      <c r="D1" s="42" t="s">
        <v>239</v>
      </c>
    </row>
    <row r="2" spans="2:4" ht="15.75">
      <c r="B2" s="40"/>
      <c r="C2" s="41"/>
      <c r="D2" s="42"/>
    </row>
    <row r="3" spans="1:11" ht="12.75">
      <c r="A3" s="43"/>
      <c r="B3" s="43" t="s">
        <v>240</v>
      </c>
      <c r="C3" s="44"/>
      <c r="D3" s="43"/>
      <c r="G3" s="45" t="s">
        <v>243</v>
      </c>
      <c r="H3" s="46"/>
      <c r="I3" s="46"/>
      <c r="J3" s="46"/>
      <c r="K3" s="47"/>
    </row>
    <row r="4" spans="1:11" ht="12.75">
      <c r="A4" s="43"/>
      <c r="B4" s="43"/>
      <c r="C4" s="44"/>
      <c r="D4" s="43"/>
      <c r="G4" s="45"/>
      <c r="H4" s="46"/>
      <c r="I4" s="46"/>
      <c r="J4" s="46"/>
      <c r="K4" s="47"/>
    </row>
    <row r="5" spans="1:13" ht="12.75">
      <c r="A5" s="69"/>
      <c r="C5" s="46" t="s">
        <v>19</v>
      </c>
      <c r="M5" s="77"/>
    </row>
    <row r="6" spans="1:14" ht="15">
      <c r="A6" s="69"/>
      <c r="I6" s="115" t="s">
        <v>163</v>
      </c>
      <c r="J6" s="116"/>
      <c r="K6" s="116"/>
      <c r="L6" s="116"/>
      <c r="M6" s="116"/>
      <c r="N6" s="121"/>
    </row>
    <row r="7" spans="1:14" ht="12.75">
      <c r="A7" s="55" t="s">
        <v>16</v>
      </c>
      <c r="B7" s="63" t="s">
        <v>0</v>
      </c>
      <c r="C7" s="55" t="s">
        <v>1</v>
      </c>
      <c r="D7" s="55" t="s">
        <v>2</v>
      </c>
      <c r="E7" s="55" t="s">
        <v>3</v>
      </c>
      <c r="F7" s="55" t="s">
        <v>4</v>
      </c>
      <c r="G7" s="70" t="s">
        <v>18</v>
      </c>
      <c r="H7" s="55" t="s">
        <v>21</v>
      </c>
      <c r="I7" s="78">
        <v>1</v>
      </c>
      <c r="J7" s="78">
        <v>2</v>
      </c>
      <c r="K7" s="78">
        <v>3</v>
      </c>
      <c r="L7" s="78">
        <v>4</v>
      </c>
      <c r="M7" s="78">
        <v>5</v>
      </c>
      <c r="N7" s="78">
        <v>6</v>
      </c>
    </row>
    <row r="8" spans="1:14" ht="15" customHeight="1">
      <c r="A8" s="64" t="s">
        <v>26</v>
      </c>
      <c r="B8" s="57" t="s">
        <v>434</v>
      </c>
      <c r="C8" s="58" t="s">
        <v>53</v>
      </c>
      <c r="D8" s="64" t="s">
        <v>538</v>
      </c>
      <c r="E8" s="59" t="s">
        <v>20</v>
      </c>
      <c r="F8" s="59" t="s">
        <v>5</v>
      </c>
      <c r="G8" s="79" t="s">
        <v>544</v>
      </c>
      <c r="H8" s="62" t="s">
        <v>104</v>
      </c>
      <c r="I8" s="64" t="s">
        <v>544</v>
      </c>
      <c r="J8" s="64" t="s">
        <v>8</v>
      </c>
      <c r="K8" s="64" t="s">
        <v>545</v>
      </c>
      <c r="L8" s="64" t="s">
        <v>8</v>
      </c>
      <c r="M8" s="64" t="s">
        <v>8</v>
      </c>
      <c r="N8" s="74" t="s">
        <v>8</v>
      </c>
    </row>
    <row r="9" spans="1:14" ht="16.5" customHeight="1">
      <c r="A9" s="64" t="s">
        <v>67</v>
      </c>
      <c r="B9" s="57" t="s">
        <v>157</v>
      </c>
      <c r="C9" s="58" t="s">
        <v>694</v>
      </c>
      <c r="D9" s="64" t="s">
        <v>158</v>
      </c>
      <c r="E9" s="59" t="s">
        <v>159</v>
      </c>
      <c r="F9" s="59" t="s">
        <v>160</v>
      </c>
      <c r="G9" s="79" t="s">
        <v>546</v>
      </c>
      <c r="H9" s="62" t="s">
        <v>22</v>
      </c>
      <c r="I9" s="64" t="s">
        <v>547</v>
      </c>
      <c r="J9" s="64" t="s">
        <v>548</v>
      </c>
      <c r="K9" s="64" t="s">
        <v>8</v>
      </c>
      <c r="L9" s="64" t="s">
        <v>546</v>
      </c>
      <c r="M9" s="64" t="s">
        <v>8</v>
      </c>
      <c r="N9" s="64" t="s">
        <v>8</v>
      </c>
    </row>
    <row r="10" spans="1:14" ht="15" customHeight="1">
      <c r="A10" s="64" t="s">
        <v>154</v>
      </c>
      <c r="B10" s="57" t="s">
        <v>112</v>
      </c>
      <c r="C10" s="58" t="s">
        <v>155</v>
      </c>
      <c r="D10" s="64" t="s">
        <v>156</v>
      </c>
      <c r="E10" s="59" t="s">
        <v>20</v>
      </c>
      <c r="F10" s="59" t="s">
        <v>5</v>
      </c>
      <c r="G10" s="79" t="s">
        <v>549</v>
      </c>
      <c r="H10" s="62" t="s">
        <v>22</v>
      </c>
      <c r="I10" s="64" t="s">
        <v>8</v>
      </c>
      <c r="J10" s="64" t="s">
        <v>550</v>
      </c>
      <c r="K10" s="64" t="s">
        <v>551</v>
      </c>
      <c r="L10" s="64" t="s">
        <v>549</v>
      </c>
      <c r="M10" s="64" t="s">
        <v>8</v>
      </c>
      <c r="N10" s="64" t="s">
        <v>8</v>
      </c>
    </row>
    <row r="11" spans="1:14" ht="15">
      <c r="A11" s="56"/>
      <c r="B11" s="57"/>
      <c r="C11" s="58"/>
      <c r="D11" s="59"/>
      <c r="E11" s="59"/>
      <c r="F11" s="59"/>
      <c r="G11" s="60"/>
      <c r="H11" s="62"/>
      <c r="I11" s="64"/>
      <c r="J11" s="64"/>
      <c r="K11" s="64"/>
      <c r="L11" s="64"/>
      <c r="M11" s="64"/>
      <c r="N11" s="64"/>
    </row>
    <row r="12" spans="1:3" ht="12.75">
      <c r="A12" s="69"/>
      <c r="C12" s="46" t="s">
        <v>485</v>
      </c>
    </row>
    <row r="13" spans="1:14" ht="15">
      <c r="A13" s="69"/>
      <c r="I13" s="115" t="s">
        <v>163</v>
      </c>
      <c r="J13" s="116"/>
      <c r="K13" s="116"/>
      <c r="L13" s="116"/>
      <c r="M13" s="116"/>
      <c r="N13" s="121"/>
    </row>
    <row r="14" spans="1:14" ht="12.75">
      <c r="A14" s="52" t="s">
        <v>16</v>
      </c>
      <c r="B14" s="53" t="s">
        <v>0</v>
      </c>
      <c r="C14" s="54" t="s">
        <v>1</v>
      </c>
      <c r="D14" s="55" t="s">
        <v>2</v>
      </c>
      <c r="E14" s="55" t="s">
        <v>3</v>
      </c>
      <c r="F14" s="55" t="s">
        <v>4</v>
      </c>
      <c r="G14" s="70" t="s">
        <v>18</v>
      </c>
      <c r="H14" s="55" t="s">
        <v>21</v>
      </c>
      <c r="I14" s="71">
        <v>1</v>
      </c>
      <c r="J14" s="72">
        <v>2</v>
      </c>
      <c r="K14" s="72">
        <v>3</v>
      </c>
      <c r="L14" s="72">
        <v>4</v>
      </c>
      <c r="M14" s="72">
        <v>5</v>
      </c>
      <c r="N14" s="73">
        <v>6</v>
      </c>
    </row>
    <row r="15" spans="1:14" ht="15">
      <c r="A15" s="56">
        <v>1</v>
      </c>
      <c r="B15" s="57" t="s">
        <v>195</v>
      </c>
      <c r="C15" s="58" t="s">
        <v>486</v>
      </c>
      <c r="D15" s="59" t="s">
        <v>487</v>
      </c>
      <c r="E15" s="59" t="s">
        <v>488</v>
      </c>
      <c r="F15" s="59" t="s">
        <v>225</v>
      </c>
      <c r="G15" s="60" t="s">
        <v>489</v>
      </c>
      <c r="H15" s="62" t="s">
        <v>28</v>
      </c>
      <c r="I15" s="64" t="s">
        <v>490</v>
      </c>
      <c r="J15" s="64" t="s">
        <v>8</v>
      </c>
      <c r="K15" s="64" t="s">
        <v>8</v>
      </c>
      <c r="L15" s="64" t="s">
        <v>491</v>
      </c>
      <c r="M15" s="64" t="s">
        <v>492</v>
      </c>
      <c r="N15" s="64" t="s">
        <v>489</v>
      </c>
    </row>
    <row r="16" spans="1:14" ht="15">
      <c r="A16" s="56">
        <v>2</v>
      </c>
      <c r="B16" s="57" t="s">
        <v>172</v>
      </c>
      <c r="C16" s="58" t="s">
        <v>493</v>
      </c>
      <c r="D16" s="59" t="s">
        <v>494</v>
      </c>
      <c r="E16" s="59" t="s">
        <v>495</v>
      </c>
      <c r="F16" s="59" t="s">
        <v>5</v>
      </c>
      <c r="G16" s="60" t="s">
        <v>496</v>
      </c>
      <c r="H16" s="62" t="s">
        <v>24</v>
      </c>
      <c r="I16" s="64" t="s">
        <v>497</v>
      </c>
      <c r="J16" s="64" t="s">
        <v>498</v>
      </c>
      <c r="K16" s="64" t="s">
        <v>499</v>
      </c>
      <c r="L16" s="64" t="s">
        <v>8</v>
      </c>
      <c r="M16" s="64" t="s">
        <v>496</v>
      </c>
      <c r="N16" s="64" t="s">
        <v>500</v>
      </c>
    </row>
    <row r="17" spans="1:14" ht="14.25">
      <c r="A17" s="56"/>
      <c r="B17" s="75"/>
      <c r="C17" s="76"/>
      <c r="D17" s="59"/>
      <c r="E17" s="59"/>
      <c r="F17" s="65"/>
      <c r="G17" s="60"/>
      <c r="H17" s="62"/>
      <c r="I17" s="64"/>
      <c r="J17" s="64"/>
      <c r="K17" s="64"/>
      <c r="L17" s="64"/>
      <c r="M17" s="64"/>
      <c r="N17" s="64"/>
    </row>
    <row r="18" spans="1:13" ht="12.75">
      <c r="A18" s="69"/>
      <c r="C18" s="46" t="s">
        <v>501</v>
      </c>
      <c r="M18" s="77"/>
    </row>
    <row r="19" spans="1:14" ht="15">
      <c r="A19" s="69"/>
      <c r="I19" s="115" t="s">
        <v>163</v>
      </c>
      <c r="J19" s="116"/>
      <c r="K19" s="116"/>
      <c r="L19" s="116"/>
      <c r="M19" s="116"/>
      <c r="N19" s="121"/>
    </row>
    <row r="20" spans="1:14" ht="12.75">
      <c r="A20" s="55" t="s">
        <v>16</v>
      </c>
      <c r="B20" s="63" t="s">
        <v>0</v>
      </c>
      <c r="C20" s="55" t="s">
        <v>1</v>
      </c>
      <c r="D20" s="55" t="s">
        <v>2</v>
      </c>
      <c r="E20" s="55" t="s">
        <v>3</v>
      </c>
      <c r="F20" s="55" t="s">
        <v>4</v>
      </c>
      <c r="G20" s="70" t="s">
        <v>18</v>
      </c>
      <c r="H20" s="55" t="s">
        <v>21</v>
      </c>
      <c r="I20" s="78">
        <v>1</v>
      </c>
      <c r="J20" s="78">
        <v>2</v>
      </c>
      <c r="K20" s="78">
        <v>3</v>
      </c>
      <c r="L20" s="78">
        <v>4</v>
      </c>
      <c r="M20" s="78">
        <v>5</v>
      </c>
      <c r="N20" s="78">
        <v>6</v>
      </c>
    </row>
    <row r="21" spans="1:14" ht="15" customHeight="1">
      <c r="A21" s="64" t="s">
        <v>26</v>
      </c>
      <c r="B21" s="57" t="s">
        <v>502</v>
      </c>
      <c r="C21" s="58" t="s">
        <v>503</v>
      </c>
      <c r="D21" s="64" t="s">
        <v>504</v>
      </c>
      <c r="E21" s="59" t="s">
        <v>505</v>
      </c>
      <c r="F21" s="59" t="s">
        <v>136</v>
      </c>
      <c r="G21" s="79" t="s">
        <v>509</v>
      </c>
      <c r="H21" s="62" t="s">
        <v>104</v>
      </c>
      <c r="I21" s="64" t="s">
        <v>506</v>
      </c>
      <c r="J21" s="64" t="s">
        <v>507</v>
      </c>
      <c r="K21" s="64" t="s">
        <v>508</v>
      </c>
      <c r="L21" s="64" t="s">
        <v>509</v>
      </c>
      <c r="M21" s="64" t="s">
        <v>510</v>
      </c>
      <c r="N21" s="64" t="s">
        <v>8</v>
      </c>
    </row>
    <row r="22" spans="1:14" ht="15" customHeight="1">
      <c r="A22" s="64" t="s">
        <v>67</v>
      </c>
      <c r="B22" s="57" t="s">
        <v>511</v>
      </c>
      <c r="C22" s="58" t="s">
        <v>512</v>
      </c>
      <c r="D22" s="64" t="s">
        <v>513</v>
      </c>
      <c r="E22" s="59" t="s">
        <v>514</v>
      </c>
      <c r="F22" s="59" t="s">
        <v>136</v>
      </c>
      <c r="G22" s="79" t="s">
        <v>515</v>
      </c>
      <c r="H22" s="62" t="s">
        <v>104</v>
      </c>
      <c r="I22" s="64" t="s">
        <v>515</v>
      </c>
      <c r="J22" s="64" t="s">
        <v>516</v>
      </c>
      <c r="K22" s="64" t="s">
        <v>517</v>
      </c>
      <c r="L22" s="64" t="s">
        <v>8</v>
      </c>
      <c r="M22" s="64" t="s">
        <v>8</v>
      </c>
      <c r="N22" s="64" t="s">
        <v>518</v>
      </c>
    </row>
    <row r="23" spans="1:14" ht="16.5" customHeight="1">
      <c r="A23" s="64" t="s">
        <v>154</v>
      </c>
      <c r="B23" s="57" t="s">
        <v>134</v>
      </c>
      <c r="C23" s="58" t="s">
        <v>519</v>
      </c>
      <c r="D23" s="64" t="s">
        <v>520</v>
      </c>
      <c r="E23" s="59" t="s">
        <v>505</v>
      </c>
      <c r="F23" s="59" t="s">
        <v>136</v>
      </c>
      <c r="G23" s="79" t="s">
        <v>521</v>
      </c>
      <c r="H23" s="62" t="s">
        <v>29</v>
      </c>
      <c r="I23" s="64" t="s">
        <v>8</v>
      </c>
      <c r="J23" s="64" t="s">
        <v>522</v>
      </c>
      <c r="K23" s="64" t="s">
        <v>523</v>
      </c>
      <c r="L23" s="64" t="s">
        <v>524</v>
      </c>
      <c r="M23" s="64" t="s">
        <v>521</v>
      </c>
      <c r="N23" s="64" t="s">
        <v>525</v>
      </c>
    </row>
    <row r="24" spans="1:14" ht="15">
      <c r="A24" s="80">
        <v>4</v>
      </c>
      <c r="B24" s="57" t="s">
        <v>526</v>
      </c>
      <c r="C24" s="58" t="s">
        <v>527</v>
      </c>
      <c r="D24" s="59" t="s">
        <v>528</v>
      </c>
      <c r="E24" s="66" t="s">
        <v>218</v>
      </c>
      <c r="F24" s="59" t="s">
        <v>133</v>
      </c>
      <c r="G24" s="60" t="s">
        <v>529</v>
      </c>
      <c r="H24" s="62" t="s">
        <v>29</v>
      </c>
      <c r="I24" s="64" t="s">
        <v>530</v>
      </c>
      <c r="J24" s="64" t="s">
        <v>531</v>
      </c>
      <c r="K24" s="64" t="s">
        <v>529</v>
      </c>
      <c r="L24" s="64" t="s">
        <v>532</v>
      </c>
      <c r="M24" s="64" t="s">
        <v>533</v>
      </c>
      <c r="N24" s="64" t="s">
        <v>8</v>
      </c>
    </row>
    <row r="25" spans="1:14" ht="15" customHeight="1">
      <c r="A25" s="64" t="s">
        <v>107</v>
      </c>
      <c r="B25" s="57" t="s">
        <v>112</v>
      </c>
      <c r="C25" s="58" t="s">
        <v>155</v>
      </c>
      <c r="D25" s="64" t="s">
        <v>156</v>
      </c>
      <c r="E25" s="59" t="s">
        <v>20</v>
      </c>
      <c r="F25" s="59" t="s">
        <v>5</v>
      </c>
      <c r="G25" s="79" t="s">
        <v>534</v>
      </c>
      <c r="H25" s="62" t="s">
        <v>29</v>
      </c>
      <c r="I25" s="64" t="s">
        <v>535</v>
      </c>
      <c r="J25" s="64" t="s">
        <v>536</v>
      </c>
      <c r="K25" s="64" t="s">
        <v>8</v>
      </c>
      <c r="L25" s="64" t="s">
        <v>8</v>
      </c>
      <c r="M25" s="64" t="s">
        <v>534</v>
      </c>
      <c r="N25" s="64" t="s">
        <v>537</v>
      </c>
    </row>
    <row r="26" spans="1:14" ht="15">
      <c r="A26" s="64" t="s">
        <v>230</v>
      </c>
      <c r="B26" s="57" t="s">
        <v>434</v>
      </c>
      <c r="C26" s="58" t="s">
        <v>53</v>
      </c>
      <c r="D26" s="64" t="s">
        <v>538</v>
      </c>
      <c r="E26" s="59" t="s">
        <v>20</v>
      </c>
      <c r="F26" s="59" t="s">
        <v>5</v>
      </c>
      <c r="G26" s="79" t="s">
        <v>539</v>
      </c>
      <c r="H26" s="62" t="s">
        <v>31</v>
      </c>
      <c r="I26" s="64" t="s">
        <v>540</v>
      </c>
      <c r="J26" s="64" t="s">
        <v>8</v>
      </c>
      <c r="K26" s="64" t="s">
        <v>539</v>
      </c>
      <c r="L26" s="64" t="s">
        <v>8</v>
      </c>
      <c r="M26" s="64" t="s">
        <v>8</v>
      </c>
      <c r="N26" s="64" t="s">
        <v>8</v>
      </c>
    </row>
    <row r="27" spans="1:14" ht="15">
      <c r="A27" s="80">
        <v>7</v>
      </c>
      <c r="B27" s="57" t="s">
        <v>130</v>
      </c>
      <c r="C27" s="58" t="s">
        <v>417</v>
      </c>
      <c r="D27" s="59" t="s">
        <v>444</v>
      </c>
      <c r="E27" s="59" t="s">
        <v>218</v>
      </c>
      <c r="F27" s="59" t="s">
        <v>133</v>
      </c>
      <c r="G27" s="60" t="s">
        <v>451</v>
      </c>
      <c r="H27" s="62" t="s">
        <v>28</v>
      </c>
      <c r="I27" s="64" t="s">
        <v>8</v>
      </c>
      <c r="J27" s="64" t="s">
        <v>451</v>
      </c>
      <c r="K27" s="64" t="s">
        <v>541</v>
      </c>
      <c r="L27" s="64" t="s">
        <v>8</v>
      </c>
      <c r="M27" s="64" t="s">
        <v>8</v>
      </c>
      <c r="N27" s="64" t="s">
        <v>8</v>
      </c>
    </row>
    <row r="28" spans="1:14" ht="15">
      <c r="A28" s="56">
        <v>8</v>
      </c>
      <c r="B28" s="33" t="s">
        <v>64</v>
      </c>
      <c r="C28" s="29" t="s">
        <v>439</v>
      </c>
      <c r="D28" s="9" t="s">
        <v>440</v>
      </c>
      <c r="E28" s="11" t="s">
        <v>441</v>
      </c>
      <c r="F28" s="11" t="s">
        <v>51</v>
      </c>
      <c r="G28" s="60" t="s">
        <v>542</v>
      </c>
      <c r="H28" s="62" t="s">
        <v>23</v>
      </c>
      <c r="I28" s="64" t="s">
        <v>543</v>
      </c>
      <c r="J28" s="64" t="s">
        <v>8</v>
      </c>
      <c r="K28" s="64" t="s">
        <v>542</v>
      </c>
      <c r="L28" s="74"/>
      <c r="M28" s="74"/>
      <c r="N28" s="74"/>
    </row>
    <row r="29" spans="1:14" ht="15">
      <c r="A29" s="56"/>
      <c r="B29" s="57"/>
      <c r="C29" s="58"/>
      <c r="D29" s="59"/>
      <c r="E29" s="66"/>
      <c r="F29" s="65"/>
      <c r="G29" s="60"/>
      <c r="H29" s="62"/>
      <c r="I29" s="64"/>
      <c r="J29" s="64"/>
      <c r="K29" s="64"/>
      <c r="L29" s="64"/>
      <c r="M29" s="64"/>
      <c r="N29" s="64"/>
    </row>
    <row r="30" spans="1:13" ht="12.75">
      <c r="A30" s="18"/>
      <c r="B30" s="31"/>
      <c r="C30" s="1" t="s">
        <v>428</v>
      </c>
      <c r="H30" s="37"/>
      <c r="M30" s="2"/>
    </row>
    <row r="31" spans="1:14" ht="12.75">
      <c r="A31" s="18"/>
      <c r="B31" s="31"/>
      <c r="H31" s="37"/>
      <c r="I31" s="118" t="s">
        <v>15</v>
      </c>
      <c r="J31" s="119"/>
      <c r="K31" s="119"/>
      <c r="L31" s="119"/>
      <c r="M31" s="119"/>
      <c r="N31" s="120"/>
    </row>
    <row r="32" spans="1:14" ht="12.75">
      <c r="A32" s="4" t="s">
        <v>16</v>
      </c>
      <c r="B32" s="32" t="s">
        <v>0</v>
      </c>
      <c r="C32" s="5" t="s">
        <v>1</v>
      </c>
      <c r="D32" s="6" t="s">
        <v>2</v>
      </c>
      <c r="E32" s="6" t="s">
        <v>3</v>
      </c>
      <c r="F32" s="6" t="s">
        <v>4</v>
      </c>
      <c r="G32" s="7" t="s">
        <v>18</v>
      </c>
      <c r="H32" s="6" t="s">
        <v>21</v>
      </c>
      <c r="I32" s="15">
        <v>1</v>
      </c>
      <c r="J32" s="16">
        <v>2</v>
      </c>
      <c r="K32" s="16">
        <v>3</v>
      </c>
      <c r="L32" s="16">
        <v>4</v>
      </c>
      <c r="M32" s="16">
        <v>5</v>
      </c>
      <c r="N32" s="17">
        <v>6</v>
      </c>
    </row>
    <row r="33" spans="1:14" ht="15">
      <c r="A33" s="8">
        <v>1</v>
      </c>
      <c r="B33" s="33" t="s">
        <v>197</v>
      </c>
      <c r="C33" s="29" t="s">
        <v>424</v>
      </c>
      <c r="D33" s="9" t="s">
        <v>425</v>
      </c>
      <c r="E33" s="9" t="s">
        <v>426</v>
      </c>
      <c r="F33" s="11" t="s">
        <v>427</v>
      </c>
      <c r="G33" s="26" t="s">
        <v>429</v>
      </c>
      <c r="H33" s="12" t="s">
        <v>28</v>
      </c>
      <c r="I33" s="22" t="s">
        <v>430</v>
      </c>
      <c r="J33" s="22" t="s">
        <v>429</v>
      </c>
      <c r="K33" s="22" t="s">
        <v>8</v>
      </c>
      <c r="L33" s="22" t="s">
        <v>431</v>
      </c>
      <c r="M33" s="22" t="s">
        <v>432</v>
      </c>
      <c r="N33" s="22" t="s">
        <v>238</v>
      </c>
    </row>
    <row r="34" spans="1:14" ht="12.75">
      <c r="A34" s="80"/>
      <c r="B34" s="75"/>
      <c r="C34" s="76"/>
      <c r="D34" s="59"/>
      <c r="E34" s="65"/>
      <c r="F34" s="65"/>
      <c r="G34" s="62"/>
      <c r="H34" s="62"/>
      <c r="I34" s="81"/>
      <c r="J34" s="64"/>
      <c r="K34" s="64"/>
      <c r="L34" s="64"/>
      <c r="M34" s="64"/>
      <c r="N34" s="64"/>
    </row>
    <row r="35" spans="1:13" ht="12.75">
      <c r="A35" s="18"/>
      <c r="B35" s="31"/>
      <c r="C35" s="1" t="s">
        <v>433</v>
      </c>
      <c r="H35" s="37"/>
      <c r="M35" s="2"/>
    </row>
    <row r="36" spans="1:14" ht="12.75">
      <c r="A36" s="18"/>
      <c r="B36" s="31"/>
      <c r="H36" s="37"/>
      <c r="I36" s="118" t="s">
        <v>15</v>
      </c>
      <c r="J36" s="119"/>
      <c r="K36" s="119"/>
      <c r="L36" s="119"/>
      <c r="M36" s="119"/>
      <c r="N36" s="120"/>
    </row>
    <row r="37" spans="1:14" ht="12.75">
      <c r="A37" s="4" t="s">
        <v>16</v>
      </c>
      <c r="B37" s="32" t="s">
        <v>0</v>
      </c>
      <c r="C37" s="5" t="s">
        <v>1</v>
      </c>
      <c r="D37" s="6" t="s">
        <v>2</v>
      </c>
      <c r="E37" s="6" t="s">
        <v>3</v>
      </c>
      <c r="F37" s="6" t="s">
        <v>4</v>
      </c>
      <c r="G37" s="7" t="s">
        <v>18</v>
      </c>
      <c r="H37" s="6" t="s">
        <v>21</v>
      </c>
      <c r="I37" s="15">
        <v>1</v>
      </c>
      <c r="J37" s="16">
        <v>2</v>
      </c>
      <c r="K37" s="16">
        <v>3</v>
      </c>
      <c r="L37" s="16">
        <v>4</v>
      </c>
      <c r="M37" s="16">
        <v>5</v>
      </c>
      <c r="N37" s="17">
        <v>6</v>
      </c>
    </row>
    <row r="38" spans="1:14" ht="15">
      <c r="A38" s="8">
        <v>1</v>
      </c>
      <c r="B38" s="33" t="s">
        <v>448</v>
      </c>
      <c r="C38" s="29" t="s">
        <v>449</v>
      </c>
      <c r="D38" s="9" t="s">
        <v>450</v>
      </c>
      <c r="E38" s="9" t="s">
        <v>452</v>
      </c>
      <c r="F38" s="9" t="s">
        <v>51</v>
      </c>
      <c r="G38" s="12" t="s">
        <v>453</v>
      </c>
      <c r="H38" s="12" t="s">
        <v>31</v>
      </c>
      <c r="I38" s="22" t="s">
        <v>454</v>
      </c>
      <c r="J38" s="22" t="s">
        <v>455</v>
      </c>
      <c r="K38" s="22" t="s">
        <v>453</v>
      </c>
      <c r="L38" s="22" t="s">
        <v>456</v>
      </c>
      <c r="M38" s="22" t="s">
        <v>457</v>
      </c>
      <c r="N38" s="22" t="s">
        <v>458</v>
      </c>
    </row>
    <row r="39" spans="1:14" ht="15">
      <c r="A39" s="8">
        <v>2</v>
      </c>
      <c r="B39" s="33" t="s">
        <v>459</v>
      </c>
      <c r="C39" s="29" t="s">
        <v>126</v>
      </c>
      <c r="D39" s="9" t="s">
        <v>460</v>
      </c>
      <c r="E39" s="25" t="s">
        <v>426</v>
      </c>
      <c r="F39" s="11" t="s">
        <v>445</v>
      </c>
      <c r="G39" s="12" t="s">
        <v>461</v>
      </c>
      <c r="H39" s="12" t="s">
        <v>28</v>
      </c>
      <c r="I39" s="22" t="s">
        <v>462</v>
      </c>
      <c r="J39" s="22" t="s">
        <v>461</v>
      </c>
      <c r="K39" s="22" t="s">
        <v>463</v>
      </c>
      <c r="L39" s="22" t="s">
        <v>464</v>
      </c>
      <c r="M39" s="22" t="s">
        <v>8</v>
      </c>
      <c r="N39" s="22" t="s">
        <v>8</v>
      </c>
    </row>
    <row r="40" spans="1:14" ht="15">
      <c r="A40" s="8">
        <v>3</v>
      </c>
      <c r="B40" s="33" t="s">
        <v>435</v>
      </c>
      <c r="C40" s="29" t="s">
        <v>436</v>
      </c>
      <c r="D40" s="9" t="s">
        <v>437</v>
      </c>
      <c r="E40" s="11" t="s">
        <v>438</v>
      </c>
      <c r="F40" s="9" t="s">
        <v>5</v>
      </c>
      <c r="G40" s="12" t="s">
        <v>465</v>
      </c>
      <c r="H40" s="12" t="s">
        <v>23</v>
      </c>
      <c r="I40" s="22" t="s">
        <v>466</v>
      </c>
      <c r="J40" s="22" t="s">
        <v>465</v>
      </c>
      <c r="K40" s="22" t="s">
        <v>467</v>
      </c>
      <c r="L40" s="22" t="s">
        <v>468</v>
      </c>
      <c r="M40" s="22" t="s">
        <v>8</v>
      </c>
      <c r="N40" s="22" t="s">
        <v>8</v>
      </c>
    </row>
    <row r="41" spans="1:14" ht="15">
      <c r="A41" s="8">
        <v>4</v>
      </c>
      <c r="B41" s="33" t="s">
        <v>64</v>
      </c>
      <c r="C41" s="29" t="s">
        <v>439</v>
      </c>
      <c r="D41" s="9" t="s">
        <v>440</v>
      </c>
      <c r="E41" s="11" t="s">
        <v>441</v>
      </c>
      <c r="F41" s="11" t="s">
        <v>51</v>
      </c>
      <c r="G41" s="12" t="s">
        <v>469</v>
      </c>
      <c r="H41" s="12" t="s">
        <v>23</v>
      </c>
      <c r="I41" s="22" t="s">
        <v>8</v>
      </c>
      <c r="J41" s="22" t="s">
        <v>470</v>
      </c>
      <c r="K41" s="22" t="s">
        <v>471</v>
      </c>
      <c r="L41" s="22" t="s">
        <v>472</v>
      </c>
      <c r="M41" s="22" t="s">
        <v>469</v>
      </c>
      <c r="N41" s="22" t="s">
        <v>473</v>
      </c>
    </row>
    <row r="42" spans="1:14" ht="15">
      <c r="A42" s="8">
        <v>5</v>
      </c>
      <c r="B42" s="33" t="s">
        <v>442</v>
      </c>
      <c r="C42" s="29" t="s">
        <v>443</v>
      </c>
      <c r="D42" s="9" t="s">
        <v>444</v>
      </c>
      <c r="E42" s="25" t="s">
        <v>426</v>
      </c>
      <c r="F42" s="11" t="s">
        <v>445</v>
      </c>
      <c r="G42" s="12" t="s">
        <v>474</v>
      </c>
      <c r="H42" s="12" t="s">
        <v>23</v>
      </c>
      <c r="I42" s="22" t="s">
        <v>475</v>
      </c>
      <c r="J42" s="22" t="s">
        <v>476</v>
      </c>
      <c r="K42" s="22" t="s">
        <v>477</v>
      </c>
      <c r="L42" s="22" t="s">
        <v>474</v>
      </c>
      <c r="M42" s="22" t="s">
        <v>478</v>
      </c>
      <c r="N42" s="22" t="s">
        <v>8</v>
      </c>
    </row>
    <row r="43" spans="1:14" ht="15">
      <c r="A43" s="8">
        <v>6</v>
      </c>
      <c r="B43" s="33" t="s">
        <v>394</v>
      </c>
      <c r="C43" s="29" t="s">
        <v>446</v>
      </c>
      <c r="D43" s="9" t="s">
        <v>447</v>
      </c>
      <c r="E43" s="11" t="s">
        <v>441</v>
      </c>
      <c r="F43" s="11" t="s">
        <v>51</v>
      </c>
      <c r="G43" s="12" t="s">
        <v>480</v>
      </c>
      <c r="H43" s="12" t="s">
        <v>25</v>
      </c>
      <c r="I43" s="22" t="s">
        <v>479</v>
      </c>
      <c r="J43" s="22" t="s">
        <v>481</v>
      </c>
      <c r="K43" s="22" t="s">
        <v>482</v>
      </c>
      <c r="L43" s="22" t="s">
        <v>483</v>
      </c>
      <c r="M43" s="22" t="s">
        <v>484</v>
      </c>
      <c r="N43" s="22" t="s">
        <v>480</v>
      </c>
    </row>
    <row r="44" spans="1:14" ht="12.75">
      <c r="A44" s="80"/>
      <c r="B44" s="75"/>
      <c r="C44" s="76"/>
      <c r="D44" s="59"/>
      <c r="E44" s="65"/>
      <c r="F44" s="65"/>
      <c r="G44" s="62"/>
      <c r="H44" s="62"/>
      <c r="I44" s="81"/>
      <c r="J44" s="64"/>
      <c r="K44" s="64"/>
      <c r="L44" s="64"/>
      <c r="M44" s="64"/>
      <c r="N44" s="64"/>
    </row>
    <row r="45" spans="2:7" ht="15.75">
      <c r="B45" s="68" t="s">
        <v>27</v>
      </c>
      <c r="C45" s="42"/>
      <c r="D45" s="68" t="s">
        <v>422</v>
      </c>
      <c r="G45" s="47"/>
    </row>
  </sheetData>
  <sheetProtection/>
  <mergeCells count="5">
    <mergeCell ref="I6:N6"/>
    <mergeCell ref="I31:N31"/>
    <mergeCell ref="I36:N36"/>
    <mergeCell ref="I13:N13"/>
    <mergeCell ref="I19:N19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7.421875" style="39" customWidth="1"/>
    <col min="2" max="5" width="9.140625" style="39" customWidth="1"/>
    <col min="6" max="6" width="13.28125" style="39" customWidth="1"/>
    <col min="7" max="16" width="9.140625" style="39" customWidth="1"/>
    <col min="17" max="17" width="11.00390625" style="39" customWidth="1"/>
    <col min="18" max="18" width="11.421875" style="39" customWidth="1"/>
    <col min="19" max="16384" width="9.140625" style="39" customWidth="1"/>
  </cols>
  <sheetData>
    <row r="1" spans="2:3" ht="15.75">
      <c r="B1" s="41"/>
      <c r="C1" s="42" t="s">
        <v>239</v>
      </c>
    </row>
    <row r="2" spans="2:3" ht="15.75">
      <c r="B2" s="41"/>
      <c r="C2" s="42"/>
    </row>
    <row r="3" spans="1:10" ht="12.75">
      <c r="A3" s="43"/>
      <c r="B3" s="43" t="s">
        <v>240</v>
      </c>
      <c r="C3" s="43"/>
      <c r="F3" s="45" t="s">
        <v>243</v>
      </c>
      <c r="G3" s="46"/>
      <c r="H3" s="46"/>
      <c r="I3" s="46"/>
      <c r="J3" s="47"/>
    </row>
    <row r="5" ht="12.75">
      <c r="B5" s="45" t="s">
        <v>664</v>
      </c>
    </row>
    <row r="6" ht="13.5" thickBot="1"/>
    <row r="7" spans="1:19" ht="22.5" customHeight="1" thickBot="1">
      <c r="A7" s="95" t="s">
        <v>649</v>
      </c>
      <c r="B7" s="96" t="s">
        <v>0</v>
      </c>
      <c r="C7" s="97" t="s">
        <v>1</v>
      </c>
      <c r="D7" s="98" t="s">
        <v>650</v>
      </c>
      <c r="E7" s="99" t="s">
        <v>4</v>
      </c>
      <c r="F7" s="104" t="s">
        <v>3</v>
      </c>
      <c r="G7" s="100"/>
      <c r="H7" s="101" t="s">
        <v>651</v>
      </c>
      <c r="I7" s="101" t="s">
        <v>652</v>
      </c>
      <c r="J7" s="101" t="s">
        <v>653</v>
      </c>
      <c r="K7" s="101" t="s">
        <v>654</v>
      </c>
      <c r="L7" s="101" t="s">
        <v>655</v>
      </c>
      <c r="M7" s="101" t="s">
        <v>656</v>
      </c>
      <c r="N7" s="101" t="s">
        <v>657</v>
      </c>
      <c r="O7" s="101" t="s">
        <v>658</v>
      </c>
      <c r="P7" s="101" t="s">
        <v>659</v>
      </c>
      <c r="Q7" s="101" t="s">
        <v>660</v>
      </c>
      <c r="R7" s="102" t="s">
        <v>661</v>
      </c>
      <c r="S7" s="103" t="s">
        <v>21</v>
      </c>
    </row>
    <row r="8" spans="1:19" ht="15" customHeight="1">
      <c r="A8" s="131">
        <v>1</v>
      </c>
      <c r="B8" s="134" t="s">
        <v>665</v>
      </c>
      <c r="C8" s="137" t="s">
        <v>87</v>
      </c>
      <c r="D8" s="147" t="s">
        <v>162</v>
      </c>
      <c r="E8" s="122" t="s">
        <v>5</v>
      </c>
      <c r="F8" s="125" t="s">
        <v>7</v>
      </c>
      <c r="G8" s="105" t="s">
        <v>13</v>
      </c>
      <c r="H8" s="106" t="s">
        <v>668</v>
      </c>
      <c r="I8" s="107" t="s">
        <v>667</v>
      </c>
      <c r="J8" s="107" t="s">
        <v>666</v>
      </c>
      <c r="K8" s="107" t="s">
        <v>669</v>
      </c>
      <c r="L8" s="107" t="s">
        <v>670</v>
      </c>
      <c r="M8" s="107" t="s">
        <v>671</v>
      </c>
      <c r="N8" s="107" t="s">
        <v>672</v>
      </c>
      <c r="O8" s="107" t="s">
        <v>663</v>
      </c>
      <c r="P8" s="107" t="s">
        <v>673</v>
      </c>
      <c r="Q8" s="107" t="s">
        <v>674</v>
      </c>
      <c r="R8" s="128">
        <f>SUM(H10:Q10)</f>
        <v>4397</v>
      </c>
      <c r="S8" s="140" t="s">
        <v>28</v>
      </c>
    </row>
    <row r="9" spans="1:19" ht="15" customHeight="1">
      <c r="A9" s="132"/>
      <c r="B9" s="135"/>
      <c r="C9" s="138"/>
      <c r="D9" s="148"/>
      <c r="E9" s="123"/>
      <c r="F9" s="126"/>
      <c r="G9" s="108" t="s">
        <v>241</v>
      </c>
      <c r="H9" s="109" t="s">
        <v>579</v>
      </c>
      <c r="I9" s="109" t="s">
        <v>626</v>
      </c>
      <c r="J9" s="109"/>
      <c r="K9" s="109"/>
      <c r="L9" s="109"/>
      <c r="M9" s="109" t="s">
        <v>627</v>
      </c>
      <c r="N9" s="109"/>
      <c r="O9" s="109"/>
      <c r="P9" s="109"/>
      <c r="Q9" s="109"/>
      <c r="R9" s="129"/>
      <c r="S9" s="141"/>
    </row>
    <row r="10" spans="1:19" ht="15" customHeight="1" thickBot="1">
      <c r="A10" s="133"/>
      <c r="B10" s="136"/>
      <c r="C10" s="139"/>
      <c r="D10" s="149"/>
      <c r="E10" s="124"/>
      <c r="F10" s="127"/>
      <c r="G10" s="110" t="s">
        <v>662</v>
      </c>
      <c r="H10" s="111">
        <v>543</v>
      </c>
      <c r="I10" s="111">
        <v>552</v>
      </c>
      <c r="J10" s="111">
        <f>IF(ISBLANK(J8),"",TRUNC(51.39*(J8-1.5)^1.05))</f>
        <v>556</v>
      </c>
      <c r="K10" s="111">
        <f>IF(ISBLANK(K8),"",TRUNC(0.8465*(K8*100-75)^1.42))</f>
        <v>661</v>
      </c>
      <c r="L10" s="111">
        <f>IF(ISBLANK(L8),"",TRUNC(1.53775*(82-L8)^1.81))</f>
        <v>455</v>
      </c>
      <c r="M10" s="111">
        <f>IF(ISBLANK(M8),"",TRUNC(5.74352*(28.5-M8)^1.92))</f>
        <v>341</v>
      </c>
      <c r="N10" s="111">
        <f>IF(ISBLANK(N8),"",TRUNC(12.91*(N8-4)^1.1))</f>
        <v>362</v>
      </c>
      <c r="O10" s="111">
        <f>IF(ISBLANK(O8),"",TRUNC(0.2797*(O8*100-100)^1.35))</f>
        <v>535</v>
      </c>
      <c r="P10" s="111">
        <f>IF(ISBLANK(P8),"",TRUNC(10.14*(P8-7)^1.08))</f>
        <v>392</v>
      </c>
      <c r="Q10" s="111">
        <v>0</v>
      </c>
      <c r="R10" s="130"/>
      <c r="S10" s="142"/>
    </row>
    <row r="11" spans="1:19" ht="15" customHeight="1">
      <c r="A11" s="131">
        <v>2</v>
      </c>
      <c r="B11" s="135" t="s">
        <v>52</v>
      </c>
      <c r="C11" s="138" t="s">
        <v>53</v>
      </c>
      <c r="D11" s="143" t="s">
        <v>54</v>
      </c>
      <c r="E11" s="145" t="s">
        <v>5</v>
      </c>
      <c r="F11" s="125" t="s">
        <v>7</v>
      </c>
      <c r="G11" s="105" t="s">
        <v>13</v>
      </c>
      <c r="H11" s="107" t="s">
        <v>685</v>
      </c>
      <c r="I11" s="107" t="s">
        <v>675</v>
      </c>
      <c r="J11" s="107" t="s">
        <v>676</v>
      </c>
      <c r="K11" s="107" t="s">
        <v>677</v>
      </c>
      <c r="L11" s="107" t="s">
        <v>678</v>
      </c>
      <c r="M11" s="107" t="s">
        <v>679</v>
      </c>
      <c r="N11" s="107" t="s">
        <v>681</v>
      </c>
      <c r="O11" s="107" t="s">
        <v>682</v>
      </c>
      <c r="P11" s="107" t="s">
        <v>683</v>
      </c>
      <c r="Q11" s="107" t="s">
        <v>684</v>
      </c>
      <c r="R11" s="128">
        <f>SUM(H13:Q13)</f>
        <v>3940</v>
      </c>
      <c r="S11" s="140" t="s">
        <v>28</v>
      </c>
    </row>
    <row r="12" spans="1:19" ht="15" customHeight="1">
      <c r="A12" s="132"/>
      <c r="B12" s="135"/>
      <c r="C12" s="138"/>
      <c r="D12" s="143"/>
      <c r="E12" s="145"/>
      <c r="F12" s="126"/>
      <c r="G12" s="108" t="s">
        <v>241</v>
      </c>
      <c r="H12" s="109" t="s">
        <v>579</v>
      </c>
      <c r="I12" s="109" t="s">
        <v>619</v>
      </c>
      <c r="J12" s="109"/>
      <c r="K12" s="109"/>
      <c r="L12" s="109"/>
      <c r="M12" s="109" t="s">
        <v>680</v>
      </c>
      <c r="N12" s="109"/>
      <c r="O12" s="109"/>
      <c r="P12" s="109"/>
      <c r="Q12" s="109"/>
      <c r="R12" s="129"/>
      <c r="S12" s="141"/>
    </row>
    <row r="13" spans="1:19" ht="15" customHeight="1" thickBot="1">
      <c r="A13" s="133"/>
      <c r="B13" s="136"/>
      <c r="C13" s="139"/>
      <c r="D13" s="144"/>
      <c r="E13" s="146"/>
      <c r="F13" s="127"/>
      <c r="G13" s="110" t="s">
        <v>662</v>
      </c>
      <c r="H13" s="111">
        <f>IF(ISBLANK(H11),"",TRUNC(25.4347*(18-H11)^1.81))</f>
        <v>560</v>
      </c>
      <c r="I13" s="111">
        <f>IF(ISBLANK(I11),"",TRUNC(0.14354*(I11*100-220)^1.4))</f>
        <v>332</v>
      </c>
      <c r="J13" s="111">
        <f>IF(ISBLANK(J11),"",TRUNC(51.39*(J11-1.5)^1.05))</f>
        <v>442</v>
      </c>
      <c r="K13" s="111">
        <f>IF(ISBLANK(K11),"",TRUNC(0.8465*(K11*100-75)^1.42))</f>
        <v>317</v>
      </c>
      <c r="L13" s="111">
        <f>IF(ISBLANK(L11),"",TRUNC(1.53775*(82-L11)^1.81))</f>
        <v>459</v>
      </c>
      <c r="M13" s="111">
        <f>IF(ISBLANK(M11),"",TRUNC(5.74352*(28.5-M11)^1.92))</f>
        <v>242</v>
      </c>
      <c r="N13" s="111">
        <f>IF(ISBLANK(N11),"",TRUNC(12.91*(N11-4)^1.1))</f>
        <v>364</v>
      </c>
      <c r="O13" s="111">
        <f>IF(ISBLANK(O11),"",TRUNC(0.2797*(O11*100-100)^1.35))</f>
        <v>381</v>
      </c>
      <c r="P13" s="111">
        <f>IF(ISBLANK(P11),"",TRUNC(10.14*(P11-7)^1.08))</f>
        <v>352</v>
      </c>
      <c r="Q13" s="111">
        <v>491</v>
      </c>
      <c r="R13" s="130"/>
      <c r="S13" s="142"/>
    </row>
    <row r="14" spans="1:19" ht="15" customHeight="1">
      <c r="A14" s="131">
        <v>3</v>
      </c>
      <c r="B14" s="134" t="s">
        <v>61</v>
      </c>
      <c r="C14" s="137" t="s">
        <v>97</v>
      </c>
      <c r="D14" s="147" t="s">
        <v>62</v>
      </c>
      <c r="E14" s="122" t="s">
        <v>5</v>
      </c>
      <c r="F14" s="125" t="s">
        <v>7</v>
      </c>
      <c r="G14" s="105" t="s">
        <v>13</v>
      </c>
      <c r="H14" s="107" t="s">
        <v>686</v>
      </c>
      <c r="I14" s="107" t="s">
        <v>687</v>
      </c>
      <c r="J14" s="107" t="s">
        <v>688</v>
      </c>
      <c r="K14" s="107" t="s">
        <v>689</v>
      </c>
      <c r="L14" s="107" t="s">
        <v>690</v>
      </c>
      <c r="M14" s="107" t="s">
        <v>674</v>
      </c>
      <c r="N14" s="107" t="s">
        <v>691</v>
      </c>
      <c r="O14" s="107" t="s">
        <v>9</v>
      </c>
      <c r="P14" s="107" t="s">
        <v>692</v>
      </c>
      <c r="Q14" s="107" t="s">
        <v>693</v>
      </c>
      <c r="R14" s="128">
        <f>SUM(H16:Q16)</f>
        <v>2168</v>
      </c>
      <c r="S14" s="140" t="s">
        <v>98</v>
      </c>
    </row>
    <row r="15" spans="1:19" ht="15" customHeight="1">
      <c r="A15" s="132"/>
      <c r="B15" s="135"/>
      <c r="C15" s="138"/>
      <c r="D15" s="148"/>
      <c r="E15" s="123"/>
      <c r="F15" s="126"/>
      <c r="G15" s="108" t="s">
        <v>241</v>
      </c>
      <c r="H15" s="109" t="s">
        <v>579</v>
      </c>
      <c r="I15" s="109" t="s">
        <v>605</v>
      </c>
      <c r="J15" s="109"/>
      <c r="K15" s="109"/>
      <c r="L15" s="109"/>
      <c r="M15" s="109"/>
      <c r="N15" s="109"/>
      <c r="O15" s="109"/>
      <c r="P15" s="109"/>
      <c r="Q15" s="109"/>
      <c r="R15" s="129"/>
      <c r="S15" s="141"/>
    </row>
    <row r="16" spans="1:19" ht="15" customHeight="1" thickBot="1">
      <c r="A16" s="133"/>
      <c r="B16" s="136"/>
      <c r="C16" s="139"/>
      <c r="D16" s="149"/>
      <c r="E16" s="124"/>
      <c r="F16" s="127"/>
      <c r="G16" s="110" t="s">
        <v>662</v>
      </c>
      <c r="H16" s="111">
        <f>IF(ISBLANK(H14),"",TRUNC(25.4347*(18-H14)^1.81))</f>
        <v>407</v>
      </c>
      <c r="I16" s="111">
        <f>IF(ISBLANK(I14),"",TRUNC(0.14354*(I14*100-220)^1.4))</f>
        <v>315</v>
      </c>
      <c r="J16" s="111">
        <f>IF(ISBLANK(J14),"",TRUNC(51.39*(J14-1.5)^1.05))</f>
        <v>383</v>
      </c>
      <c r="K16" s="111">
        <f>IF(ISBLANK(K14),"",TRUNC(0.8465*(K14*100-75)^1.42))</f>
        <v>131</v>
      </c>
      <c r="L16" s="111">
        <v>272</v>
      </c>
      <c r="M16" s="111">
        <v>0</v>
      </c>
      <c r="N16" s="111">
        <f>IF(ISBLANK(N14),"",TRUNC(12.91*(N14-4)^1.1))</f>
        <v>272</v>
      </c>
      <c r="O16" s="111" t="s">
        <v>9</v>
      </c>
      <c r="P16" s="111">
        <f>IF(ISBLANK(P14),"",TRUNC(10.14*(P14-7)^1.08))</f>
        <v>285</v>
      </c>
      <c r="Q16" s="111">
        <v>103</v>
      </c>
      <c r="R16" s="130"/>
      <c r="S16" s="142"/>
    </row>
    <row r="20" spans="2:4" ht="15.75">
      <c r="B20" s="68" t="s">
        <v>27</v>
      </c>
      <c r="C20" s="42"/>
      <c r="D20" s="68" t="s">
        <v>422</v>
      </c>
    </row>
  </sheetData>
  <sheetProtection/>
  <mergeCells count="24">
    <mergeCell ref="S14:S16"/>
    <mergeCell ref="D14:D16"/>
    <mergeCell ref="E14:E16"/>
    <mergeCell ref="F14:F16"/>
    <mergeCell ref="R14:R16"/>
    <mergeCell ref="A14:A16"/>
    <mergeCell ref="B14:B16"/>
    <mergeCell ref="C14:C16"/>
    <mergeCell ref="R11:R13"/>
    <mergeCell ref="S11:S13"/>
    <mergeCell ref="S8:S10"/>
    <mergeCell ref="A11:A13"/>
    <mergeCell ref="B11:B13"/>
    <mergeCell ref="C11:C13"/>
    <mergeCell ref="D11:D13"/>
    <mergeCell ref="E11:E13"/>
    <mergeCell ref="F11:F13"/>
    <mergeCell ref="D8:D10"/>
    <mergeCell ref="E8:E10"/>
    <mergeCell ref="F8:F10"/>
    <mergeCell ref="R8:R10"/>
    <mergeCell ref="A8:A10"/>
    <mergeCell ref="B8:B10"/>
    <mergeCell ref="C8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Steponas</cp:lastModifiedBy>
  <cp:lastPrinted>2014-05-26T11:55:31Z</cp:lastPrinted>
  <dcterms:created xsi:type="dcterms:W3CDTF">2009-05-04T06:51:51Z</dcterms:created>
  <dcterms:modified xsi:type="dcterms:W3CDTF">2015-11-16T10:44:06Z</dcterms:modified>
  <cp:category/>
  <cp:version/>
  <cp:contentType/>
  <cp:contentStatus/>
</cp:coreProperties>
</file>