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10" windowHeight="8670" tabRatio="922" activeTab="6"/>
  </bookViews>
  <sheets>
    <sheet name="5-kove M" sheetId="1" r:id="rId1"/>
    <sheet name="5-kove B" sheetId="2" r:id="rId2"/>
    <sheet name="5-kove M jaunutės" sheetId="3" r:id="rId3"/>
    <sheet name="5-kove M jaunės" sheetId="4" r:id="rId4"/>
    <sheet name="7-ve jaunuciai " sheetId="5" r:id="rId5"/>
    <sheet name="7-ve Jauniai " sheetId="6" r:id="rId6"/>
    <sheet name="Komand." sheetId="7" r:id="rId7"/>
  </sheets>
  <definedNames/>
  <calcPr fullCalcOnLoad="1"/>
</workbook>
</file>

<file path=xl/sharedStrings.xml><?xml version="1.0" encoding="utf-8"?>
<sst xmlns="http://schemas.openxmlformats.org/spreadsheetml/2006/main" count="1453" uniqueCount="659">
  <si>
    <t>5-kovė</t>
  </si>
  <si>
    <t>Kaunas</t>
  </si>
  <si>
    <t>Rungtys</t>
  </si>
  <si>
    <t>Vardas</t>
  </si>
  <si>
    <t>Pavardė</t>
  </si>
  <si>
    <t>Gim.data</t>
  </si>
  <si>
    <t>Komanda</t>
  </si>
  <si>
    <t>60 m b/b</t>
  </si>
  <si>
    <t>Aukštis</t>
  </si>
  <si>
    <t>Rutulys</t>
  </si>
  <si>
    <t>Tolis</t>
  </si>
  <si>
    <t>Rez.</t>
  </si>
  <si>
    <t>Taškai</t>
  </si>
  <si>
    <t>Treneris</t>
  </si>
  <si>
    <t>Tšk.</t>
  </si>
  <si>
    <t>Šiauliai</t>
  </si>
  <si>
    <t>V.Žiedienė</t>
  </si>
  <si>
    <t>G.data</t>
  </si>
  <si>
    <t>60m</t>
  </si>
  <si>
    <t>60m b.b.</t>
  </si>
  <si>
    <t>Kartis</t>
  </si>
  <si>
    <t>1000m</t>
  </si>
  <si>
    <t>Rezultatas</t>
  </si>
  <si>
    <t>rez.</t>
  </si>
  <si>
    <t>tšk.</t>
  </si>
  <si>
    <t>Dal.nr.</t>
  </si>
  <si>
    <t xml:space="preserve">   PIRMENYBĖS</t>
  </si>
  <si>
    <t>Mergaitės</t>
  </si>
  <si>
    <t>Vieta</t>
  </si>
  <si>
    <t>Monika</t>
  </si>
  <si>
    <t>Platukytė</t>
  </si>
  <si>
    <t>Suma</t>
  </si>
  <si>
    <t>R.Ančlauskas</t>
  </si>
  <si>
    <t>Jana</t>
  </si>
  <si>
    <t>Nosova</t>
  </si>
  <si>
    <t>90 08 25</t>
  </si>
  <si>
    <t>Agnė</t>
  </si>
  <si>
    <t>Panevėžys</t>
  </si>
  <si>
    <t>Kristina</t>
  </si>
  <si>
    <t>Michejeva</t>
  </si>
  <si>
    <t>93 04 01</t>
  </si>
  <si>
    <t>Raimonda</t>
  </si>
  <si>
    <t>Butkutė</t>
  </si>
  <si>
    <t>91 08 30</t>
  </si>
  <si>
    <t>Berniukai</t>
  </si>
  <si>
    <t>60 m bb</t>
  </si>
  <si>
    <t>Šiaulių r.</t>
  </si>
  <si>
    <t>Donatas</t>
  </si>
  <si>
    <t>Tomas</t>
  </si>
  <si>
    <t>Marius</t>
  </si>
  <si>
    <t>Puidokas</t>
  </si>
  <si>
    <t>91 07 08</t>
  </si>
  <si>
    <t>Šakiai</t>
  </si>
  <si>
    <t>Mantas</t>
  </si>
  <si>
    <t>Klaipėda</t>
  </si>
  <si>
    <t>Kęstutis</t>
  </si>
  <si>
    <t>Andrius</t>
  </si>
  <si>
    <t>Bauža</t>
  </si>
  <si>
    <t>90 01 29</t>
  </si>
  <si>
    <t>Karolis</t>
  </si>
  <si>
    <t>91 03 05</t>
  </si>
  <si>
    <t>A.Starkevičius</t>
  </si>
  <si>
    <t>R.Jakubauskas</t>
  </si>
  <si>
    <t>Z.Gleveckienė</t>
  </si>
  <si>
    <t>J.Spudis</t>
  </si>
  <si>
    <t>I.Michejeva</t>
  </si>
  <si>
    <t>J.Baikštienė</t>
  </si>
  <si>
    <t>Norkus</t>
  </si>
  <si>
    <t>E.Grigošaitis</t>
  </si>
  <si>
    <t>J.Martinkus</t>
  </si>
  <si>
    <t>P.Vaitkus</t>
  </si>
  <si>
    <t>Jaunės</t>
  </si>
  <si>
    <t>60 m b.b.-0,76-8,25</t>
  </si>
  <si>
    <t>D.Jankauskaitė</t>
  </si>
  <si>
    <t>N.Sabaliauskienė</t>
  </si>
  <si>
    <t>Toma</t>
  </si>
  <si>
    <t>Alšauskaitė</t>
  </si>
  <si>
    <t>87 12 28</t>
  </si>
  <si>
    <t>Šiauli.r.</t>
  </si>
  <si>
    <t>I.Alejūnienė</t>
  </si>
  <si>
    <t>Čečkauskaitė</t>
  </si>
  <si>
    <t>60 m b.b.-0,76-8,00; Rutulys-3 kg.</t>
  </si>
  <si>
    <t>Orlauskaitė</t>
  </si>
  <si>
    <t>88 02 18</t>
  </si>
  <si>
    <t>Asta</t>
  </si>
  <si>
    <t>Daukšaitė</t>
  </si>
  <si>
    <t>88 04 03</t>
  </si>
  <si>
    <t>Renata</t>
  </si>
  <si>
    <t>89 07 29</t>
  </si>
  <si>
    <t>Eglė</t>
  </si>
  <si>
    <t>Poškutė</t>
  </si>
  <si>
    <t>88 02 17</t>
  </si>
  <si>
    <t>Giedrė</t>
  </si>
  <si>
    <t>Zaronskytė</t>
  </si>
  <si>
    <t>89 08 12</t>
  </si>
  <si>
    <t>V.Gudzinevičienė</t>
  </si>
  <si>
    <t>89 09 18</t>
  </si>
  <si>
    <t>Viktorija</t>
  </si>
  <si>
    <t>Vilnius</t>
  </si>
  <si>
    <t>A.V.Kazlauskai</t>
  </si>
  <si>
    <t>Justina</t>
  </si>
  <si>
    <t>Ivanauskaitė</t>
  </si>
  <si>
    <t>89 12 15</t>
  </si>
  <si>
    <t>Barzdaitė</t>
  </si>
  <si>
    <t>Evelina</t>
  </si>
  <si>
    <t>Uševaitė</t>
  </si>
  <si>
    <t>89 09 30</t>
  </si>
  <si>
    <t>Jaunutės</t>
  </si>
  <si>
    <t>P.S. Vaikų amžiaus grupėje mergaičių taškai skaičiuojami sekančiai: prie rezultato pridėjus 40 sek. Naudojama 800m. Lentelė</t>
  </si>
  <si>
    <t>berniukų taškai- prie rezultato pridėjus 40sek. Naudojama 1000m. Lentelė.</t>
  </si>
  <si>
    <t>Vyr.teisėjas</t>
  </si>
  <si>
    <t>Vyr.sekretorė</t>
  </si>
  <si>
    <t>Kretinga</t>
  </si>
  <si>
    <t>Rajonų rinktinės-II grupė</t>
  </si>
  <si>
    <t>Miestai-I grupė</t>
  </si>
  <si>
    <t xml:space="preserve">  Komandiniai rezultatai</t>
  </si>
  <si>
    <t>Lietuvos Lengvosios atletikos daugiakovių pirmenybės</t>
  </si>
  <si>
    <t>Mergaičių 60 m b.b.:11,75-76,4-7,00; rutulys-3 kg.</t>
  </si>
  <si>
    <t>Beniukų 60 m b.b.:11,75-76,4-7,25; rutulys-3 kg.</t>
  </si>
  <si>
    <t>Šiauliai-1</t>
  </si>
  <si>
    <t>Kaunas-1</t>
  </si>
  <si>
    <t>Šiauliai-2</t>
  </si>
  <si>
    <t>Kaunas-2</t>
  </si>
  <si>
    <t>Jaunučiai</t>
  </si>
  <si>
    <t>Šilkauskas</t>
  </si>
  <si>
    <t>88 04 10</t>
  </si>
  <si>
    <t>V.Streckis</t>
  </si>
  <si>
    <t>suma</t>
  </si>
  <si>
    <t>Simonas</t>
  </si>
  <si>
    <t>Jočys</t>
  </si>
  <si>
    <t>89 10 14</t>
  </si>
  <si>
    <t>Mindaugas</t>
  </si>
  <si>
    <t>89 02 20</t>
  </si>
  <si>
    <t>Steponas</t>
  </si>
  <si>
    <t>Narvydas</t>
  </si>
  <si>
    <t>89 09 29</t>
  </si>
  <si>
    <t>Liudas</t>
  </si>
  <si>
    <t>Arnoldas</t>
  </si>
  <si>
    <t>Miceika</t>
  </si>
  <si>
    <t>Mikalauskas</t>
  </si>
  <si>
    <t>89 07 11</t>
  </si>
  <si>
    <t>60 m b.b 0.84-8.50; rutulys 4 kg</t>
  </si>
  <si>
    <t>Vitalijus</t>
  </si>
  <si>
    <t>Paulius</t>
  </si>
  <si>
    <t>Artūras</t>
  </si>
  <si>
    <t>Kęstas</t>
  </si>
  <si>
    <t>Kadzevičius</t>
  </si>
  <si>
    <t>Chramovas</t>
  </si>
  <si>
    <t>87 10 21</t>
  </si>
  <si>
    <t>Aurimas</t>
  </si>
  <si>
    <t>Martynas</t>
  </si>
  <si>
    <t>60 m b.b 0.91-8.80; rutulys 5 kg</t>
  </si>
  <si>
    <t>7-kovė</t>
  </si>
  <si>
    <t>Jauniai</t>
  </si>
  <si>
    <t xml:space="preserve">Arnas </t>
  </si>
  <si>
    <t xml:space="preserve">Alčauskis </t>
  </si>
  <si>
    <t>91 04 23</t>
  </si>
  <si>
    <t>V.Ponamariovas</t>
  </si>
  <si>
    <t>LIETUVOS LENGVOSIOS ATLETIKOS  DAUGIAKOVIŲ  VAIKŲ</t>
  </si>
  <si>
    <t>2004-03-19-20d.d.</t>
  </si>
  <si>
    <t>60m. B/b</t>
  </si>
  <si>
    <t>aukštis</t>
  </si>
  <si>
    <t>Gediminas</t>
  </si>
  <si>
    <t>Grakauskas</t>
  </si>
  <si>
    <t>91-06-10</t>
  </si>
  <si>
    <t>Evaldas</t>
  </si>
  <si>
    <t>Pilvinis</t>
  </si>
  <si>
    <t>91 03 26</t>
  </si>
  <si>
    <t>Letulis</t>
  </si>
  <si>
    <t>91 01 10</t>
  </si>
  <si>
    <t>Modestas</t>
  </si>
  <si>
    <t>Tidikis</t>
  </si>
  <si>
    <t>91 01 27</t>
  </si>
  <si>
    <t>Daučiūnas</t>
  </si>
  <si>
    <t>Šaulys</t>
  </si>
  <si>
    <t>92 08 08</t>
  </si>
  <si>
    <t>K.Šaulys</t>
  </si>
  <si>
    <t>Tadas</t>
  </si>
  <si>
    <t>Foltmanas</t>
  </si>
  <si>
    <t>92 05 09</t>
  </si>
  <si>
    <t>Povilas</t>
  </si>
  <si>
    <t>Kirijenko</t>
  </si>
  <si>
    <t>91 04 09</t>
  </si>
  <si>
    <t>A.Dobregienė</t>
  </si>
  <si>
    <t>Kavaliauskas</t>
  </si>
  <si>
    <t>92 04 20</t>
  </si>
  <si>
    <t>Edvinas</t>
  </si>
  <si>
    <t>Godvišas</t>
  </si>
  <si>
    <t xml:space="preserve">91 08 19 </t>
  </si>
  <si>
    <t>Lukas</t>
  </si>
  <si>
    <t>Ručinskas</t>
  </si>
  <si>
    <t xml:space="preserve">91 06 06 </t>
  </si>
  <si>
    <t>Julius</t>
  </si>
  <si>
    <t>Vaičiūnas</t>
  </si>
  <si>
    <t>91 02 03</t>
  </si>
  <si>
    <t>D.Jankauskaite</t>
  </si>
  <si>
    <t>Akmenės raj.</t>
  </si>
  <si>
    <t>M.Sugak</t>
  </si>
  <si>
    <t>Aglinskas</t>
  </si>
  <si>
    <t>91 07 22</t>
  </si>
  <si>
    <t xml:space="preserve">Rokas </t>
  </si>
  <si>
    <t>Stučkus</t>
  </si>
  <si>
    <t>92 10 30</t>
  </si>
  <si>
    <t>R.Podolskis</t>
  </si>
  <si>
    <t>91 03 28</t>
  </si>
  <si>
    <t>Irmantas</t>
  </si>
  <si>
    <t>Lianzbergas</t>
  </si>
  <si>
    <t>Laimonas</t>
  </si>
  <si>
    <t>Žemkus</t>
  </si>
  <si>
    <t>92 06 26</t>
  </si>
  <si>
    <t>Gintas</t>
  </si>
  <si>
    <t>Varanauskas</t>
  </si>
  <si>
    <t>91 11 09</t>
  </si>
  <si>
    <t>Rimas</t>
  </si>
  <si>
    <t>Mironovas</t>
  </si>
  <si>
    <t>91 03 12</t>
  </si>
  <si>
    <t>D.Senkus</t>
  </si>
  <si>
    <t>Šakių raj.</t>
  </si>
  <si>
    <t>2004-03-019-20 d.d.</t>
  </si>
  <si>
    <t>Julija</t>
  </si>
  <si>
    <t>Žukauskaitė</t>
  </si>
  <si>
    <t>91 04 06</t>
  </si>
  <si>
    <t>Šiaulių raj.</t>
  </si>
  <si>
    <t>Timinskaitė</t>
  </si>
  <si>
    <t>91 09 19</t>
  </si>
  <si>
    <t>V.Ponomariovas</t>
  </si>
  <si>
    <t>Sandra</t>
  </si>
  <si>
    <t>Kličiūtė</t>
  </si>
  <si>
    <t>91 02 12</t>
  </si>
  <si>
    <t>V.Venckus</t>
  </si>
  <si>
    <t>Lukšaitė</t>
  </si>
  <si>
    <t>91 03 01</t>
  </si>
  <si>
    <t>91 06 25</t>
  </si>
  <si>
    <t>Rūta</t>
  </si>
  <si>
    <t>Kazlauskaitė</t>
  </si>
  <si>
    <t>91 02 16</t>
  </si>
  <si>
    <t>Vinslovaitė</t>
  </si>
  <si>
    <t>91 01 26</t>
  </si>
  <si>
    <t>Lukšytė</t>
  </si>
  <si>
    <t>Lukošiūtė</t>
  </si>
  <si>
    <t>91 01 02</t>
  </si>
  <si>
    <t>Andra</t>
  </si>
  <si>
    <t>Monginaitė</t>
  </si>
  <si>
    <t>91 01 22</t>
  </si>
  <si>
    <t>R.J.Beržinskai</t>
  </si>
  <si>
    <t>Gintarė</t>
  </si>
  <si>
    <t>Vybernaitė</t>
  </si>
  <si>
    <t>91 02 01</t>
  </si>
  <si>
    <t>Anatastasija</t>
  </si>
  <si>
    <t>LIETUVOS LENGVOSIOS ATLETIKOS DAUGIAKOVIŲ VAIKŲ</t>
  </si>
  <si>
    <t>LIETUVOS LENGVOSIOS ATLETIKOS DAUGIAKOVIŲ  JAUNUČIŲ</t>
  </si>
  <si>
    <t>2004 03 19-20d.d.</t>
  </si>
  <si>
    <t>89 09 16</t>
  </si>
  <si>
    <t>Barvičiūtė</t>
  </si>
  <si>
    <t xml:space="preserve">89 01 26 </t>
  </si>
  <si>
    <t>A.Sniečkus</t>
  </si>
  <si>
    <t>90</t>
  </si>
  <si>
    <t>Daugintytė</t>
  </si>
  <si>
    <t>89 10 04</t>
  </si>
  <si>
    <t>A.Mamčenko</t>
  </si>
  <si>
    <t>Ausma</t>
  </si>
  <si>
    <t>Urbonaitė</t>
  </si>
  <si>
    <t>89 08 05</t>
  </si>
  <si>
    <t>Simaitytė</t>
  </si>
  <si>
    <t>90 05 05</t>
  </si>
  <si>
    <t>Krūminaitė</t>
  </si>
  <si>
    <t xml:space="preserve">90 10 12 </t>
  </si>
  <si>
    <t>Pelaitis</t>
  </si>
  <si>
    <t>91 08 08</t>
  </si>
  <si>
    <t>J.Tribienė</t>
  </si>
  <si>
    <t>Šiaulių r</t>
  </si>
  <si>
    <t>Vygantas</t>
  </si>
  <si>
    <t>Samsonas</t>
  </si>
  <si>
    <t>89 10 06</t>
  </si>
  <si>
    <t>Panevėž</t>
  </si>
  <si>
    <t>Čekavičius</t>
  </si>
  <si>
    <t>89 02 06</t>
  </si>
  <si>
    <t>Bubelė</t>
  </si>
  <si>
    <t>89 01 21</t>
  </si>
  <si>
    <t>Ignas</t>
  </si>
  <si>
    <t>Malakauskis</t>
  </si>
  <si>
    <t>89 01 02</t>
  </si>
  <si>
    <t>Šarūnas</t>
  </si>
  <si>
    <t>Žilinskas</t>
  </si>
  <si>
    <t>90 02 24</t>
  </si>
  <si>
    <t>Akmen r</t>
  </si>
  <si>
    <t>Romas</t>
  </si>
  <si>
    <t>Žukauskas</t>
  </si>
  <si>
    <t>89 06   27</t>
  </si>
  <si>
    <t>Žimančius</t>
  </si>
  <si>
    <t>89 05 11</t>
  </si>
  <si>
    <t>Dovydas</t>
  </si>
  <si>
    <t>Sinušas</t>
  </si>
  <si>
    <t>89 12 11</t>
  </si>
  <si>
    <t>Žilvinas</t>
  </si>
  <si>
    <t>Jsiulis</t>
  </si>
  <si>
    <t>Brazauskas</t>
  </si>
  <si>
    <t>89 02 22</t>
  </si>
  <si>
    <t>Laimis</t>
  </si>
  <si>
    <t>Skridaila</t>
  </si>
  <si>
    <t>89 06 17</t>
  </si>
  <si>
    <t>Rokas</t>
  </si>
  <si>
    <t>Balnis</t>
  </si>
  <si>
    <t>90 05 29</t>
  </si>
  <si>
    <t>Eligijus</t>
  </si>
  <si>
    <t>Krūminas</t>
  </si>
  <si>
    <t>89 04 25</t>
  </si>
  <si>
    <t>Šilkus</t>
  </si>
  <si>
    <t>90 10 12</t>
  </si>
  <si>
    <t>Mažvydas</t>
  </si>
  <si>
    <t>Grivickas</t>
  </si>
  <si>
    <t>89 11 27</t>
  </si>
  <si>
    <t>Kvedaras</t>
  </si>
  <si>
    <t>89 01 12</t>
  </si>
  <si>
    <t>Kiškis</t>
  </si>
  <si>
    <t>90 01 10</t>
  </si>
  <si>
    <t>Jevgenij</t>
  </si>
  <si>
    <t>Trofimenko</t>
  </si>
  <si>
    <t>89 03 26</t>
  </si>
  <si>
    <t>Aivaras</t>
  </si>
  <si>
    <t>Mockus</t>
  </si>
  <si>
    <t>90 03 25</t>
  </si>
  <si>
    <t>Benas</t>
  </si>
  <si>
    <t>Rupeikis</t>
  </si>
  <si>
    <t>89 05 01</t>
  </si>
  <si>
    <t>LIETUVOS LENGVOSIOS ATLETIKOS DAUGIAKOVIŲ  JAUNIŲ</t>
  </si>
  <si>
    <t>Aušra</t>
  </si>
  <si>
    <t>Vaitiekutė</t>
  </si>
  <si>
    <t>87 07 02</t>
  </si>
  <si>
    <t>Kvedaraitė</t>
  </si>
  <si>
    <t>88 01 14</t>
  </si>
  <si>
    <t>Panevežys</t>
  </si>
  <si>
    <t>Kauzaitė</t>
  </si>
  <si>
    <t>88 10 18</t>
  </si>
  <si>
    <t>D.L.Maceikos</t>
  </si>
  <si>
    <t xml:space="preserve">2004 03 19-20d.d </t>
  </si>
  <si>
    <t>Stankūnas</t>
  </si>
  <si>
    <t>89 04 03</t>
  </si>
  <si>
    <t>Šiaul.r</t>
  </si>
  <si>
    <t>Nerijus</t>
  </si>
  <si>
    <t>Grigas</t>
  </si>
  <si>
    <t>88 11 01</t>
  </si>
  <si>
    <t>Rytis</t>
  </si>
  <si>
    <t>Daujotas</t>
  </si>
  <si>
    <t>88 12 08</t>
  </si>
  <si>
    <t>J.Savickas</t>
  </si>
  <si>
    <t>Andrejevas</t>
  </si>
  <si>
    <t xml:space="preserve">87 05 28 </t>
  </si>
  <si>
    <t>Eimantas</t>
  </si>
  <si>
    <t>Mažeikis</t>
  </si>
  <si>
    <t>88 04 26</t>
  </si>
  <si>
    <t>V.Ščevinskas</t>
  </si>
  <si>
    <t>J.Auga</t>
  </si>
  <si>
    <t>Vaidas</t>
  </si>
  <si>
    <t>Gaurilka</t>
  </si>
  <si>
    <t>87 02 11</t>
  </si>
  <si>
    <t>Basevičius</t>
  </si>
  <si>
    <t>88 05 08</t>
  </si>
  <si>
    <t>Gudeikis</t>
  </si>
  <si>
    <t>88 12 10</t>
  </si>
  <si>
    <t>Edvardas</t>
  </si>
  <si>
    <t>Jankevičius</t>
  </si>
  <si>
    <t>V.Mickus</t>
  </si>
  <si>
    <t>Gintaras</t>
  </si>
  <si>
    <t>Česnikas</t>
  </si>
  <si>
    <t>88 07 28</t>
  </si>
  <si>
    <t>88 04 21</t>
  </si>
  <si>
    <t>Darius</t>
  </si>
  <si>
    <t>Lunskis</t>
  </si>
  <si>
    <t>88 08 22</t>
  </si>
  <si>
    <t>Andrijauskas</t>
  </si>
  <si>
    <t>Povilaitis</t>
  </si>
  <si>
    <t>88 02 04</t>
  </si>
  <si>
    <t>Erlandas</t>
  </si>
  <si>
    <t>Kasperavičius</t>
  </si>
  <si>
    <t>87 06 06</t>
  </si>
  <si>
    <t xml:space="preserve">Klaipėda </t>
  </si>
  <si>
    <t>Ernestas</t>
  </si>
  <si>
    <t>Obelienius</t>
  </si>
  <si>
    <t>88 03 11</t>
  </si>
  <si>
    <t>Šakių r</t>
  </si>
  <si>
    <t>Raimondas</t>
  </si>
  <si>
    <t>Bielskis</t>
  </si>
  <si>
    <t>88 09 19</t>
  </si>
  <si>
    <t>Akm.r</t>
  </si>
  <si>
    <t>A.Mamčenko,</t>
  </si>
  <si>
    <t>Leščinskas</t>
  </si>
  <si>
    <t>87 12 07</t>
  </si>
  <si>
    <t>87 08 16</t>
  </si>
  <si>
    <t>Akm.r.</t>
  </si>
  <si>
    <t>Mačiulis</t>
  </si>
  <si>
    <t>88 02 20</t>
  </si>
  <si>
    <t>Šepkauskas</t>
  </si>
  <si>
    <t>Daivydas</t>
  </si>
  <si>
    <t>Voras</t>
  </si>
  <si>
    <t>87 02 22</t>
  </si>
  <si>
    <t>Mačis</t>
  </si>
  <si>
    <t>87 05 11</t>
  </si>
  <si>
    <t>Skuodas</t>
  </si>
  <si>
    <t>87 03 11</t>
  </si>
  <si>
    <t>Šlimas</t>
  </si>
  <si>
    <t>88 04 08</t>
  </si>
  <si>
    <t>Danielius</t>
  </si>
  <si>
    <t>Budrys</t>
  </si>
  <si>
    <t>88 12 21</t>
  </si>
  <si>
    <t>Mikalajūnas</t>
  </si>
  <si>
    <t>87 05 28</t>
  </si>
  <si>
    <t>DNF</t>
  </si>
  <si>
    <t>10,5</t>
  </si>
  <si>
    <t>8,4</t>
  </si>
  <si>
    <t>8,6</t>
  </si>
  <si>
    <t>8,9</t>
  </si>
  <si>
    <t>7,9</t>
  </si>
  <si>
    <t>DNS</t>
  </si>
  <si>
    <t>9,3</t>
  </si>
  <si>
    <t>7,5</t>
  </si>
  <si>
    <t>8,2</t>
  </si>
  <si>
    <t>8,3</t>
  </si>
  <si>
    <t>8,7</t>
  </si>
  <si>
    <t>7,4</t>
  </si>
  <si>
    <t>8,1</t>
  </si>
  <si>
    <t>9,4</t>
  </si>
  <si>
    <t>8,0</t>
  </si>
  <si>
    <t>8,5</t>
  </si>
  <si>
    <t>9,6</t>
  </si>
  <si>
    <t>7,6</t>
  </si>
  <si>
    <t>7,1</t>
  </si>
  <si>
    <t>7,2</t>
  </si>
  <si>
    <t>7,8</t>
  </si>
  <si>
    <t>7,7</t>
  </si>
  <si>
    <t>4,62</t>
  </si>
  <si>
    <t>5,24</t>
  </si>
  <si>
    <t>5,59</t>
  </si>
  <si>
    <t>4,93</t>
  </si>
  <si>
    <t>5,08</t>
  </si>
  <si>
    <t>4,74</t>
  </si>
  <si>
    <t>3,56</t>
  </si>
  <si>
    <t>3,38</t>
  </si>
  <si>
    <t>3,84</t>
  </si>
  <si>
    <t>8,8</t>
  </si>
  <si>
    <t>4,46</t>
  </si>
  <si>
    <t>4,49</t>
  </si>
  <si>
    <t>4,56</t>
  </si>
  <si>
    <t>5,39</t>
  </si>
  <si>
    <t>5,06</t>
  </si>
  <si>
    <t>4,32</t>
  </si>
  <si>
    <t>4,75</t>
  </si>
  <si>
    <t>5,18</t>
  </si>
  <si>
    <t>4,55</t>
  </si>
  <si>
    <t>5,65</t>
  </si>
  <si>
    <t>4,22</t>
  </si>
  <si>
    <t>5,21</t>
  </si>
  <si>
    <t>4,28</t>
  </si>
  <si>
    <t>4,76</t>
  </si>
  <si>
    <t>5,25</t>
  </si>
  <si>
    <t>4,37</t>
  </si>
  <si>
    <t>5,62</t>
  </si>
  <si>
    <t>5,13</t>
  </si>
  <si>
    <t>5,30</t>
  </si>
  <si>
    <t>5,14</t>
  </si>
  <si>
    <t>5,26</t>
  </si>
  <si>
    <t>4,38</t>
  </si>
  <si>
    <t>5,87</t>
  </si>
  <si>
    <t>4,86</t>
  </si>
  <si>
    <t>5,86</t>
  </si>
  <si>
    <t>5,67</t>
  </si>
  <si>
    <t>5,36</t>
  </si>
  <si>
    <t>5,60</t>
  </si>
  <si>
    <t>5,98</t>
  </si>
  <si>
    <t>4,63</t>
  </si>
  <si>
    <t>4,96</t>
  </si>
  <si>
    <t>4,94</t>
  </si>
  <si>
    <t>4,68</t>
  </si>
  <si>
    <t>4,91</t>
  </si>
  <si>
    <t>5,61</t>
  </si>
  <si>
    <t>4,84</t>
  </si>
  <si>
    <t>4,78</t>
  </si>
  <si>
    <t>6,05</t>
  </si>
  <si>
    <t>5,81</t>
  </si>
  <si>
    <t>1,54</t>
  </si>
  <si>
    <t>X</t>
  </si>
  <si>
    <t>9,49</t>
  </si>
  <si>
    <t>8,79</t>
  </si>
  <si>
    <t>10,65</t>
  </si>
  <si>
    <t>7,76</t>
  </si>
  <si>
    <t>10,99</t>
  </si>
  <si>
    <t>8,22</t>
  </si>
  <si>
    <t>6,61</t>
  </si>
  <si>
    <t>6,07</t>
  </si>
  <si>
    <t>6,33</t>
  </si>
  <si>
    <t>8,30</t>
  </si>
  <si>
    <t>9,32</t>
  </si>
  <si>
    <t>11,38</t>
  </si>
  <si>
    <t>12,71</t>
  </si>
  <si>
    <t>8,00</t>
  </si>
  <si>
    <t>9,24</t>
  </si>
  <si>
    <t>12,12</t>
  </si>
  <si>
    <t>10,23</t>
  </si>
  <si>
    <t>10,64</t>
  </si>
  <si>
    <t>7,99</t>
  </si>
  <si>
    <t>10,04</t>
  </si>
  <si>
    <t>7,08</t>
  </si>
  <si>
    <t>6,86</t>
  </si>
  <si>
    <t>8,80</t>
  </si>
  <si>
    <t>6,97</t>
  </si>
  <si>
    <t>7,53</t>
  </si>
  <si>
    <t>9,68</t>
  </si>
  <si>
    <t>5,68</t>
  </si>
  <si>
    <t>13,54</t>
  </si>
  <si>
    <t>9,50</t>
  </si>
  <si>
    <t>7,31</t>
  </si>
  <si>
    <t>6,28</t>
  </si>
  <si>
    <t>8,93</t>
  </si>
  <si>
    <t>8,94</t>
  </si>
  <si>
    <t>9,97</t>
  </si>
  <si>
    <t>11,55</t>
  </si>
  <si>
    <t>9,46</t>
  </si>
  <si>
    <t>10,88</t>
  </si>
  <si>
    <t>9,18</t>
  </si>
  <si>
    <t>14,04</t>
  </si>
  <si>
    <t>8,85</t>
  </si>
  <si>
    <t>9,09</t>
  </si>
  <si>
    <t>7,42</t>
  </si>
  <si>
    <t>9,55</t>
  </si>
  <si>
    <t>9,85</t>
  </si>
  <si>
    <t>9,40</t>
  </si>
  <si>
    <t>8,13</t>
  </si>
  <si>
    <t>9,76</t>
  </si>
  <si>
    <t>11,91</t>
  </si>
  <si>
    <t>1.53,6</t>
  </si>
  <si>
    <t>1.55,6</t>
  </si>
  <si>
    <t>2.04,3</t>
  </si>
  <si>
    <t>2.09,9</t>
  </si>
  <si>
    <t>2.01,5</t>
  </si>
  <si>
    <t>2.07,2</t>
  </si>
  <si>
    <t>1.50,8</t>
  </si>
  <si>
    <t>2.07,6</t>
  </si>
  <si>
    <t>2.12,9</t>
  </si>
  <si>
    <t>2.14,3</t>
  </si>
  <si>
    <t>2.06,8</t>
  </si>
  <si>
    <t>2.13,2</t>
  </si>
  <si>
    <t>2lapas</t>
  </si>
  <si>
    <t>1,50</t>
  </si>
  <si>
    <t>1,62</t>
  </si>
  <si>
    <t>1,45</t>
  </si>
  <si>
    <t>1,56</t>
  </si>
  <si>
    <t>0</t>
  </si>
  <si>
    <t>1,40</t>
  </si>
  <si>
    <t>1,35</t>
  </si>
  <si>
    <t>1,65</t>
  </si>
  <si>
    <t>1,30</t>
  </si>
  <si>
    <t>1,25</t>
  </si>
  <si>
    <t>1,59</t>
  </si>
  <si>
    <t>1,68</t>
  </si>
  <si>
    <t>1,79</t>
  </si>
  <si>
    <t>1,76</t>
  </si>
  <si>
    <t>1,70</t>
  </si>
  <si>
    <t>1,55</t>
  </si>
  <si>
    <t>2.25,9</t>
  </si>
  <si>
    <t>2.29,6</t>
  </si>
  <si>
    <t>2.28,5</t>
  </si>
  <si>
    <t>2.42,2</t>
  </si>
  <si>
    <t>2.37,8</t>
  </si>
  <si>
    <t>2.30,9</t>
  </si>
  <si>
    <t>2.41,5</t>
  </si>
  <si>
    <t>2.39,3</t>
  </si>
  <si>
    <t>2.44,7</t>
  </si>
  <si>
    <t>2.38,7</t>
  </si>
  <si>
    <t>2.41,2</t>
  </si>
  <si>
    <t>3.11,2</t>
  </si>
  <si>
    <t>2.45,0</t>
  </si>
  <si>
    <t>2.54,4</t>
  </si>
  <si>
    <t>2.59,7</t>
  </si>
  <si>
    <t>2.53,4</t>
  </si>
  <si>
    <t>2.40,9</t>
  </si>
  <si>
    <t>2.55,0</t>
  </si>
  <si>
    <t>2.48,1</t>
  </si>
  <si>
    <t>3.00,5</t>
  </si>
  <si>
    <t>3.06,8</t>
  </si>
  <si>
    <t>3lapas</t>
  </si>
  <si>
    <t>1lapas</t>
  </si>
  <si>
    <t>11,4</t>
  </si>
  <si>
    <t>9,0</t>
  </si>
  <si>
    <t>10,2</t>
  </si>
  <si>
    <t>11,1</t>
  </si>
  <si>
    <t>10,3</t>
  </si>
  <si>
    <t>10,1</t>
  </si>
  <si>
    <t>10,7</t>
  </si>
  <si>
    <t>10,9</t>
  </si>
  <si>
    <t>9,8</t>
  </si>
  <si>
    <t>9,7</t>
  </si>
  <si>
    <t>11,2</t>
  </si>
  <si>
    <t>9,9</t>
  </si>
  <si>
    <t>11,0</t>
  </si>
  <si>
    <t>9,2</t>
  </si>
  <si>
    <t>9,5</t>
  </si>
  <si>
    <t>10,0</t>
  </si>
  <si>
    <t>11,6</t>
  </si>
  <si>
    <t>11,9</t>
  </si>
  <si>
    <t>2,00</t>
  </si>
  <si>
    <t>2,60</t>
  </si>
  <si>
    <t>2,40</t>
  </si>
  <si>
    <t>1,80</t>
  </si>
  <si>
    <t>2,20</t>
  </si>
  <si>
    <t>4,00</t>
  </si>
  <si>
    <t>3,00</t>
  </si>
  <si>
    <t>3,50</t>
  </si>
  <si>
    <t>3,60</t>
  </si>
  <si>
    <t>3,20</t>
  </si>
  <si>
    <t>2,80</t>
  </si>
  <si>
    <t>3.22,1</t>
  </si>
  <si>
    <t>3.10,6</t>
  </si>
  <si>
    <t>3.11,4</t>
  </si>
  <si>
    <t>3.16,5</t>
  </si>
  <si>
    <t>3.13,1</t>
  </si>
  <si>
    <t>3.21,8</t>
  </si>
  <si>
    <t>3.48,6</t>
  </si>
  <si>
    <t>3.53,3</t>
  </si>
  <si>
    <t>3.39,6</t>
  </si>
  <si>
    <t>3.07,4</t>
  </si>
  <si>
    <t>3.20,8</t>
  </si>
  <si>
    <t>3.44,4</t>
  </si>
  <si>
    <t>3.12,9</t>
  </si>
  <si>
    <t>3.17,1</t>
  </si>
  <si>
    <t>2.57,8</t>
  </si>
  <si>
    <t>3.15,7</t>
  </si>
  <si>
    <t>3.23,1</t>
  </si>
  <si>
    <t>3.11,3</t>
  </si>
  <si>
    <t>2.57,5</t>
  </si>
  <si>
    <t>2.44,0</t>
  </si>
  <si>
    <t>2.35,9</t>
  </si>
  <si>
    <t>2.40,1</t>
  </si>
  <si>
    <t>2.51,9</t>
  </si>
  <si>
    <t>2.39,7</t>
  </si>
  <si>
    <t>2.44,3</t>
  </si>
  <si>
    <t>2.29,0</t>
  </si>
  <si>
    <t>2.50,2</t>
  </si>
  <si>
    <t>2.54,7</t>
  </si>
  <si>
    <t>3.06,7</t>
  </si>
  <si>
    <t>2.51,6</t>
  </si>
  <si>
    <t>2.51,0</t>
  </si>
  <si>
    <t>3.01,6</t>
  </si>
  <si>
    <t>3.12,3</t>
  </si>
  <si>
    <t>3.10,7</t>
  </si>
  <si>
    <t>3.08,2</t>
  </si>
  <si>
    <t>3.09,0</t>
  </si>
  <si>
    <t>3.05,8</t>
  </si>
  <si>
    <t>3.07,8</t>
  </si>
  <si>
    <t>3.19,485</t>
  </si>
  <si>
    <t>3.05,9</t>
  </si>
  <si>
    <t>3.06,4</t>
  </si>
  <si>
    <t>3.14,5</t>
  </si>
  <si>
    <t>2.30,8</t>
  </si>
  <si>
    <t>2.38,5</t>
  </si>
  <si>
    <t>2.32,1</t>
  </si>
  <si>
    <t>2.35,3</t>
  </si>
  <si>
    <t>2.50,1</t>
  </si>
  <si>
    <t>2.53,9</t>
  </si>
  <si>
    <t>2004-03-19-20</t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</si>
</sst>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mmm/yyyy"/>
    <numFmt numFmtId="165" formatCode="0.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0"/>
    <numFmt numFmtId="171" formatCode="yy/mm/dd"/>
    <numFmt numFmtId="172" formatCode="0.00000"/>
    <numFmt numFmtId="173" formatCode="0.000000"/>
    <numFmt numFmtId="174" formatCode="0.0000000"/>
    <numFmt numFmtId="175" formatCode="0.00000000"/>
  </numFmts>
  <fonts count="16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4" fontId="7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right"/>
    </xf>
    <xf numFmtId="0" fontId="9" fillId="0" borderId="3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1" fillId="0" borderId="0" xfId="0" applyFont="1" applyAlignment="1">
      <alignment/>
    </xf>
    <xf numFmtId="0" fontId="4" fillId="0" borderId="5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49" fontId="4" fillId="0" borderId="8" xfId="0" applyNumberFormat="1" applyFont="1" applyBorder="1" applyAlignment="1">
      <alignment horizontal="center"/>
    </xf>
    <xf numFmtId="0" fontId="11" fillId="0" borderId="9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49" fontId="12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21" applyFont="1" applyAlignment="1">
      <alignment horizontal="center"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right"/>
      <protection/>
    </xf>
    <xf numFmtId="0" fontId="5" fillId="0" borderId="0" xfId="21" applyFont="1" applyAlignment="1">
      <alignment horizontal="left"/>
      <protection/>
    </xf>
    <xf numFmtId="0" fontId="4" fillId="0" borderId="0" xfId="21" applyFont="1" applyAlignment="1">
      <alignment horizontal="center"/>
      <protection/>
    </xf>
    <xf numFmtId="0" fontId="5" fillId="0" borderId="14" xfId="21" applyFont="1" applyBorder="1" applyAlignment="1">
      <alignment horizontal="center"/>
      <protection/>
    </xf>
    <xf numFmtId="0" fontId="5" fillId="0" borderId="14" xfId="21" applyFont="1" applyBorder="1" applyAlignment="1">
      <alignment horizontal="right"/>
      <protection/>
    </xf>
    <xf numFmtId="0" fontId="5" fillId="0" borderId="14" xfId="21" applyFont="1" applyBorder="1" applyAlignment="1">
      <alignment horizontal="left"/>
      <protection/>
    </xf>
    <xf numFmtId="0" fontId="5" fillId="0" borderId="15" xfId="21" applyFont="1" applyBorder="1" applyAlignment="1">
      <alignment horizontal="right"/>
      <protection/>
    </xf>
    <xf numFmtId="0" fontId="5" fillId="0" borderId="16" xfId="21" applyFont="1" applyBorder="1" applyAlignment="1">
      <alignment horizontal="left"/>
      <protection/>
    </xf>
    <xf numFmtId="0" fontId="5" fillId="0" borderId="17" xfId="21" applyFont="1" applyBorder="1" applyAlignment="1">
      <alignment horizontal="center"/>
      <protection/>
    </xf>
    <xf numFmtId="0" fontId="5" fillId="0" borderId="5" xfId="21" applyFont="1" applyBorder="1" applyAlignment="1">
      <alignment horizontal="center"/>
      <protection/>
    </xf>
    <xf numFmtId="49" fontId="5" fillId="0" borderId="5" xfId="21" applyNumberFormat="1" applyFont="1" applyBorder="1" applyAlignment="1">
      <alignment horizontal="center"/>
      <protection/>
    </xf>
    <xf numFmtId="0" fontId="4" fillId="0" borderId="17" xfId="21" applyFont="1" applyBorder="1" applyAlignment="1">
      <alignment horizontal="center"/>
      <protection/>
    </xf>
    <xf numFmtId="0" fontId="5" fillId="0" borderId="9" xfId="21" applyFont="1" applyBorder="1" applyAlignment="1">
      <alignment horizontal="center"/>
      <protection/>
    </xf>
    <xf numFmtId="0" fontId="5" fillId="0" borderId="18" xfId="21" applyFont="1" applyBorder="1" applyAlignment="1">
      <alignment horizontal="right"/>
      <protection/>
    </xf>
    <xf numFmtId="0" fontId="5" fillId="0" borderId="19" xfId="21" applyFont="1" applyBorder="1" applyAlignment="1">
      <alignment horizontal="left"/>
      <protection/>
    </xf>
    <xf numFmtId="0" fontId="5" fillId="0" borderId="20" xfId="21" applyFont="1" applyBorder="1" applyAlignment="1">
      <alignment horizontal="center"/>
      <protection/>
    </xf>
    <xf numFmtId="0" fontId="5" fillId="0" borderId="10" xfId="21" applyFont="1" applyBorder="1" applyAlignment="1">
      <alignment horizontal="center"/>
      <protection/>
    </xf>
    <xf numFmtId="0" fontId="4" fillId="0" borderId="20" xfId="21" applyFont="1" applyBorder="1" applyAlignment="1">
      <alignment horizontal="center"/>
      <protection/>
    </xf>
    <xf numFmtId="0" fontId="5" fillId="0" borderId="12" xfId="21" applyFont="1" applyBorder="1" applyAlignment="1">
      <alignment horizontal="center"/>
      <protection/>
    </xf>
    <xf numFmtId="0" fontId="5" fillId="0" borderId="21" xfId="21" applyFont="1" applyBorder="1" applyAlignment="1">
      <alignment horizontal="right"/>
      <protection/>
    </xf>
    <xf numFmtId="0" fontId="5" fillId="0" borderId="22" xfId="21" applyFont="1" applyBorder="1" applyAlignment="1">
      <alignment horizontal="left"/>
      <protection/>
    </xf>
    <xf numFmtId="0" fontId="5" fillId="0" borderId="23" xfId="21" applyFont="1" applyBorder="1" applyAlignment="1">
      <alignment horizontal="center"/>
      <protection/>
    </xf>
    <xf numFmtId="0" fontId="5" fillId="0" borderId="7" xfId="21" applyFont="1" applyBorder="1" applyAlignment="1">
      <alignment horizontal="center"/>
      <protection/>
    </xf>
    <xf numFmtId="0" fontId="4" fillId="0" borderId="23" xfId="21" applyFont="1" applyBorder="1" applyAlignment="1">
      <alignment horizontal="center"/>
      <protection/>
    </xf>
    <xf numFmtId="0" fontId="5" fillId="0" borderId="13" xfId="21" applyFont="1" applyBorder="1" applyAlignment="1">
      <alignment horizontal="center"/>
      <protection/>
    </xf>
    <xf numFmtId="0" fontId="5" fillId="0" borderId="6" xfId="21" applyFont="1" applyBorder="1" applyAlignment="1">
      <alignment horizontal="center"/>
      <protection/>
    </xf>
    <xf numFmtId="0" fontId="5" fillId="0" borderId="1" xfId="21" applyFont="1" applyBorder="1" applyAlignment="1">
      <alignment horizontal="right"/>
      <protection/>
    </xf>
    <xf numFmtId="0" fontId="5" fillId="0" borderId="1" xfId="21" applyFont="1" applyBorder="1" applyAlignment="1">
      <alignment horizontal="left"/>
      <protection/>
    </xf>
    <xf numFmtId="0" fontId="5" fillId="0" borderId="1" xfId="21" applyFont="1" applyBorder="1" applyAlignment="1">
      <alignment horizontal="center"/>
      <protection/>
    </xf>
    <xf numFmtId="0" fontId="5" fillId="0" borderId="4" xfId="21" applyFont="1" applyBorder="1" applyAlignment="1">
      <alignment horizontal="center"/>
      <protection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11" fillId="0" borderId="20" xfId="0" applyFont="1" applyBorder="1" applyAlignment="1">
      <alignment horizontal="left"/>
    </xf>
    <xf numFmtId="0" fontId="12" fillId="0" borderId="2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1" fillId="0" borderId="17" xfId="0" applyFont="1" applyBorder="1" applyAlignment="1">
      <alignment horizontal="left"/>
    </xf>
    <xf numFmtId="0" fontId="12" fillId="0" borderId="17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1" fillId="0" borderId="23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11" fillId="0" borderId="29" xfId="0" applyFont="1" applyBorder="1" applyAlignment="1">
      <alignment horizontal="left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1" fillId="0" borderId="22" xfId="0" applyFont="1" applyBorder="1" applyAlignment="1">
      <alignment horizontal="left"/>
    </xf>
    <xf numFmtId="0" fontId="4" fillId="0" borderId="27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75" fontId="4" fillId="0" borderId="5" xfId="0" applyNumberFormat="1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12" fillId="0" borderId="14" xfId="0" applyFont="1" applyBorder="1" applyAlignment="1">
      <alignment horizontal="center"/>
    </xf>
    <xf numFmtId="0" fontId="11" fillId="0" borderId="31" xfId="0" applyFont="1" applyBorder="1" applyAlignment="1">
      <alignment horizontal="left"/>
    </xf>
    <xf numFmtId="0" fontId="4" fillId="0" borderId="31" xfId="0" applyFon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2" fontId="4" fillId="0" borderId="0" xfId="0" applyNumberFormat="1" applyFont="1" applyAlignment="1">
      <alignment horizontal="center"/>
    </xf>
    <xf numFmtId="0" fontId="5" fillId="0" borderId="0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right"/>
      <protection/>
    </xf>
    <xf numFmtId="0" fontId="5" fillId="0" borderId="0" xfId="21" applyFont="1" applyBorder="1" applyAlignment="1">
      <alignment horizontal="left"/>
      <protection/>
    </xf>
    <xf numFmtId="0" fontId="5" fillId="0" borderId="0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49" fontId="12" fillId="0" borderId="20" xfId="0" applyNumberFormat="1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49" fontId="12" fillId="0" borderId="17" xfId="0" applyNumberFormat="1" applyFont="1" applyBorder="1" applyAlignment="1">
      <alignment horizontal="left" vertical="center"/>
    </xf>
    <xf numFmtId="49" fontId="12" fillId="0" borderId="23" xfId="0" applyNumberFormat="1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4" xfId="21" applyFont="1" applyBorder="1" applyAlignment="1">
      <alignment horizontal="center" vertical="center"/>
      <protection/>
    </xf>
    <xf numFmtId="0" fontId="5" fillId="0" borderId="33" xfId="21" applyFont="1" applyBorder="1" applyAlignment="1">
      <alignment horizontal="center" vertical="center"/>
      <protection/>
    </xf>
    <xf numFmtId="0" fontId="5" fillId="0" borderId="35" xfId="21" applyFont="1" applyBorder="1" applyAlignment="1">
      <alignment horizontal="center" vertical="center"/>
      <protection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5" fillId="0" borderId="36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right" vertical="center"/>
    </xf>
    <xf numFmtId="0" fontId="4" fillId="0" borderId="37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right" vertical="center"/>
    </xf>
    <xf numFmtId="0" fontId="4" fillId="0" borderId="36" xfId="0" applyFont="1" applyBorder="1" applyAlignment="1">
      <alignment horizontal="left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49" fontId="12" fillId="0" borderId="36" xfId="0" applyNumberFormat="1" applyFont="1" applyBorder="1" applyAlignment="1">
      <alignment horizontal="left" vertical="center"/>
    </xf>
    <xf numFmtId="49" fontId="12" fillId="0" borderId="37" xfId="0" applyNumberFormat="1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49" fontId="12" fillId="0" borderId="17" xfId="0" applyNumberFormat="1" applyFont="1" applyBorder="1" applyAlignment="1">
      <alignment horizontal="left" vertical="center"/>
    </xf>
    <xf numFmtId="49" fontId="12" fillId="0" borderId="20" xfId="0" applyNumberFormat="1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right" vertical="center"/>
    </xf>
    <xf numFmtId="0" fontId="4" fillId="0" borderId="23" xfId="0" applyFont="1" applyBorder="1" applyAlignment="1">
      <alignment horizontal="left" vertical="center"/>
    </xf>
    <xf numFmtId="49" fontId="12" fillId="0" borderId="23" xfId="0" applyNumberFormat="1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37" xfId="0" applyFont="1" applyBorder="1" applyAlignment="1">
      <alignment horizontal="left" vertical="center"/>
    </xf>
    <xf numFmtId="0" fontId="5" fillId="0" borderId="16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5" fillId="0" borderId="34" xfId="21" applyFont="1" applyBorder="1" applyAlignment="1">
      <alignment horizontal="center" vertical="center"/>
      <protection/>
    </xf>
    <xf numFmtId="0" fontId="5" fillId="0" borderId="33" xfId="21" applyFont="1" applyBorder="1" applyAlignment="1">
      <alignment horizontal="center" vertical="center"/>
      <protection/>
    </xf>
    <xf numFmtId="0" fontId="5" fillId="0" borderId="35" xfId="21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ugiakov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showZeros="0" zoomScale="90" zoomScaleNormal="90" workbookViewId="0" topLeftCell="A1">
      <selection activeCell="N5" sqref="N5"/>
    </sheetView>
  </sheetViews>
  <sheetFormatPr defaultColWidth="9.140625" defaultRowHeight="12.75"/>
  <cols>
    <col min="1" max="1" width="4.421875" style="3" customWidth="1"/>
    <col min="2" max="2" width="6.57421875" style="3" hidden="1" customWidth="1"/>
    <col min="3" max="3" width="8.421875" style="3" customWidth="1"/>
    <col min="4" max="4" width="11.00390625" style="3" customWidth="1"/>
    <col min="5" max="5" width="14.421875" style="3" bestFit="1" customWidth="1"/>
    <col min="6" max="6" width="8.421875" style="3" customWidth="1"/>
    <col min="7" max="7" width="6.140625" style="3" customWidth="1"/>
    <col min="8" max="8" width="5.00390625" style="3" customWidth="1"/>
    <col min="9" max="12" width="6.140625" style="5" customWidth="1"/>
    <col min="13" max="13" width="8.140625" style="5" bestFit="1" customWidth="1"/>
    <col min="14" max="14" width="11.8515625" style="3" customWidth="1"/>
    <col min="15" max="15" width="12.421875" style="3" customWidth="1"/>
    <col min="16" max="16384" width="9.140625" style="3" customWidth="1"/>
  </cols>
  <sheetData>
    <row r="1" spans="1:13" s="1" customFormat="1" ht="18.75">
      <c r="A1" s="173" t="s">
        <v>249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s="2" customFormat="1" ht="18.75">
      <c r="A2" s="173" t="s">
        <v>26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4:14" ht="20.25">
      <c r="D3" s="4" t="s">
        <v>27</v>
      </c>
      <c r="J3" s="3"/>
      <c r="K3" s="3"/>
      <c r="L3" s="3"/>
      <c r="M3" s="3"/>
      <c r="N3" s="6" t="s">
        <v>218</v>
      </c>
    </row>
    <row r="4" spans="4:14" ht="15.75">
      <c r="D4" s="7" t="s">
        <v>0</v>
      </c>
      <c r="F4" s="2"/>
      <c r="M4" s="3"/>
      <c r="N4" s="8" t="s">
        <v>15</v>
      </c>
    </row>
    <row r="5" spans="9:14" ht="13.5" thickBot="1">
      <c r="I5" s="136"/>
      <c r="J5" s="136"/>
      <c r="K5" s="136"/>
      <c r="L5" s="136"/>
      <c r="M5" s="136"/>
      <c r="N5" s="3" t="s">
        <v>580</v>
      </c>
    </row>
    <row r="6" spans="1:14" s="14" customFormat="1" ht="12" thickBot="1">
      <c r="A6" s="18" t="s">
        <v>28</v>
      </c>
      <c r="B6" s="19" t="s">
        <v>25</v>
      </c>
      <c r="C6" s="10" t="s">
        <v>3</v>
      </c>
      <c r="D6" s="11" t="s">
        <v>4</v>
      </c>
      <c r="E6" s="9" t="s">
        <v>5</v>
      </c>
      <c r="F6" s="9" t="s">
        <v>6</v>
      </c>
      <c r="G6" s="9"/>
      <c r="H6" s="12" t="s">
        <v>7</v>
      </c>
      <c r="I6" s="12" t="s">
        <v>8</v>
      </c>
      <c r="J6" s="12" t="s">
        <v>9</v>
      </c>
      <c r="K6" s="12" t="s">
        <v>10</v>
      </c>
      <c r="L6" s="12">
        <v>600</v>
      </c>
      <c r="M6" s="9" t="s">
        <v>12</v>
      </c>
      <c r="N6" s="13" t="s">
        <v>13</v>
      </c>
    </row>
    <row r="7" spans="1:14" ht="17.25" customHeight="1">
      <c r="A7" s="171">
        <v>1</v>
      </c>
      <c r="B7" s="155"/>
      <c r="C7" s="157" t="s">
        <v>219</v>
      </c>
      <c r="D7" s="159" t="s">
        <v>220</v>
      </c>
      <c r="E7" s="161" t="s">
        <v>221</v>
      </c>
      <c r="F7" s="163" t="s">
        <v>222</v>
      </c>
      <c r="G7" s="28" t="s">
        <v>11</v>
      </c>
      <c r="H7" s="15">
        <v>10.7</v>
      </c>
      <c r="I7" s="15">
        <v>1.25</v>
      </c>
      <c r="J7" s="16">
        <v>6.58</v>
      </c>
      <c r="K7" s="16">
        <v>4.1</v>
      </c>
      <c r="L7" s="29" t="s">
        <v>530</v>
      </c>
      <c r="M7" s="150">
        <f>SUM(H8:L8)</f>
        <v>2210</v>
      </c>
      <c r="N7" s="30" t="s">
        <v>79</v>
      </c>
    </row>
    <row r="8" spans="1:14" ht="12.75">
      <c r="A8" s="154"/>
      <c r="B8" s="156"/>
      <c r="C8" s="158"/>
      <c r="D8" s="160"/>
      <c r="E8" s="162"/>
      <c r="F8" s="164"/>
      <c r="G8" s="31" t="s">
        <v>14</v>
      </c>
      <c r="H8" s="32">
        <v>587</v>
      </c>
      <c r="I8" s="32">
        <v>359</v>
      </c>
      <c r="J8" s="32">
        <v>308</v>
      </c>
      <c r="K8" s="32">
        <v>331</v>
      </c>
      <c r="L8" s="33">
        <v>625</v>
      </c>
      <c r="M8" s="151"/>
      <c r="N8" s="34"/>
    </row>
    <row r="9" spans="1:14" ht="13.5" thickBot="1">
      <c r="A9" s="172"/>
      <c r="B9" s="166"/>
      <c r="C9" s="167"/>
      <c r="D9" s="168"/>
      <c r="E9" s="169"/>
      <c r="F9" s="170"/>
      <c r="G9" s="35" t="s">
        <v>31</v>
      </c>
      <c r="H9" s="20">
        <f>H8</f>
        <v>587</v>
      </c>
      <c r="I9" s="20">
        <f>H9+I8</f>
        <v>946</v>
      </c>
      <c r="J9" s="20">
        <f>I9+J8</f>
        <v>1254</v>
      </c>
      <c r="K9" s="20">
        <f>J9+K8</f>
        <v>1585</v>
      </c>
      <c r="L9" s="20">
        <f>K9+L8</f>
        <v>2210</v>
      </c>
      <c r="M9" s="152"/>
      <c r="N9" s="36"/>
    </row>
    <row r="10" spans="1:14" ht="17.25" customHeight="1">
      <c r="A10" s="153">
        <v>2</v>
      </c>
      <c r="B10" s="142"/>
      <c r="C10" s="143" t="s">
        <v>41</v>
      </c>
      <c r="D10" s="144" t="s">
        <v>42</v>
      </c>
      <c r="E10" s="148" t="s">
        <v>43</v>
      </c>
      <c r="F10" s="135" t="s">
        <v>15</v>
      </c>
      <c r="G10" s="92" t="s">
        <v>11</v>
      </c>
      <c r="H10" s="93">
        <v>11.4</v>
      </c>
      <c r="I10" s="93">
        <v>1.25</v>
      </c>
      <c r="J10" s="94">
        <v>7.04</v>
      </c>
      <c r="K10" s="93">
        <v>3.95</v>
      </c>
      <c r="L10" s="95" t="s">
        <v>529</v>
      </c>
      <c r="M10" s="141">
        <f>SUM(H11:L11)</f>
        <v>2115</v>
      </c>
      <c r="N10" s="30" t="s">
        <v>16</v>
      </c>
    </row>
    <row r="11" spans="1:14" ht="12.75">
      <c r="A11" s="154"/>
      <c r="B11" s="156"/>
      <c r="C11" s="158"/>
      <c r="D11" s="160"/>
      <c r="E11" s="162"/>
      <c r="F11" s="164"/>
      <c r="G11" s="96" t="s">
        <v>14</v>
      </c>
      <c r="H11" s="97">
        <v>473</v>
      </c>
      <c r="I11" s="97">
        <v>359</v>
      </c>
      <c r="J11" s="97">
        <v>338</v>
      </c>
      <c r="K11" s="97">
        <v>296</v>
      </c>
      <c r="L11" s="98">
        <v>649</v>
      </c>
      <c r="M11" s="151"/>
      <c r="N11" s="34" t="s">
        <v>64</v>
      </c>
    </row>
    <row r="12" spans="1:14" ht="13.5" thickBot="1">
      <c r="A12" s="165"/>
      <c r="B12" s="138"/>
      <c r="C12" s="139"/>
      <c r="D12" s="140"/>
      <c r="E12" s="149"/>
      <c r="F12" s="174"/>
      <c r="G12" s="99" t="s">
        <v>31</v>
      </c>
      <c r="H12" s="20">
        <f>H11</f>
        <v>473</v>
      </c>
      <c r="I12" s="20">
        <f>H12+I11</f>
        <v>832</v>
      </c>
      <c r="J12" s="20">
        <f>I12+J11</f>
        <v>1170</v>
      </c>
      <c r="K12" s="20">
        <f>J12+K11</f>
        <v>1466</v>
      </c>
      <c r="L12" s="20">
        <f>K12+L11</f>
        <v>2115</v>
      </c>
      <c r="M12" s="137"/>
      <c r="N12" s="36"/>
    </row>
    <row r="13" spans="1:14" ht="17.25" customHeight="1">
      <c r="A13" s="153">
        <v>3</v>
      </c>
      <c r="B13" s="76"/>
      <c r="C13" s="157" t="s">
        <v>89</v>
      </c>
      <c r="D13" s="159" t="s">
        <v>239</v>
      </c>
      <c r="E13" s="145" t="s">
        <v>240</v>
      </c>
      <c r="F13" s="163" t="s">
        <v>15</v>
      </c>
      <c r="G13" s="85" t="s">
        <v>23</v>
      </c>
      <c r="H13" s="101">
        <v>10.9</v>
      </c>
      <c r="I13" s="101">
        <v>1.33</v>
      </c>
      <c r="J13" s="86">
        <v>5.78</v>
      </c>
      <c r="K13" s="86">
        <v>3.97</v>
      </c>
      <c r="L13" s="87" t="s">
        <v>531</v>
      </c>
      <c r="M13" s="150">
        <f>SUM(H14:L14)</f>
        <v>2075</v>
      </c>
      <c r="N13" s="30" t="s">
        <v>66</v>
      </c>
    </row>
    <row r="14" spans="1:14" ht="12.75">
      <c r="A14" s="154"/>
      <c r="B14" s="77"/>
      <c r="C14" s="158"/>
      <c r="D14" s="160"/>
      <c r="E14" s="146"/>
      <c r="F14" s="164"/>
      <c r="G14" s="82" t="s">
        <v>14</v>
      </c>
      <c r="H14" s="83">
        <v>553</v>
      </c>
      <c r="I14" s="83">
        <v>439</v>
      </c>
      <c r="J14" s="83">
        <v>257</v>
      </c>
      <c r="K14" s="83">
        <v>301</v>
      </c>
      <c r="L14" s="84">
        <v>525</v>
      </c>
      <c r="M14" s="151"/>
      <c r="N14" s="34" t="s">
        <v>203</v>
      </c>
    </row>
    <row r="15" spans="1:14" ht="13.5" thickBot="1">
      <c r="A15" s="165"/>
      <c r="B15" s="78"/>
      <c r="C15" s="167"/>
      <c r="D15" s="168"/>
      <c r="E15" s="147"/>
      <c r="F15" s="170"/>
      <c r="G15" s="88" t="s">
        <v>127</v>
      </c>
      <c r="H15" s="20">
        <f>H14</f>
        <v>553</v>
      </c>
      <c r="I15" s="20">
        <f>H15+I14</f>
        <v>992</v>
      </c>
      <c r="J15" s="20">
        <f>I15+J14</f>
        <v>1249</v>
      </c>
      <c r="K15" s="20">
        <f>J15+K14</f>
        <v>1550</v>
      </c>
      <c r="L15" s="20">
        <f>K15+L14</f>
        <v>2075</v>
      </c>
      <c r="M15" s="152"/>
      <c r="N15" s="36"/>
    </row>
    <row r="16" spans="1:14" ht="17.25" customHeight="1">
      <c r="A16" s="153">
        <v>4</v>
      </c>
      <c r="B16" s="155"/>
      <c r="C16" s="157" t="s">
        <v>245</v>
      </c>
      <c r="D16" s="159" t="s">
        <v>246</v>
      </c>
      <c r="E16" s="161" t="s">
        <v>247</v>
      </c>
      <c r="F16" s="163" t="s">
        <v>54</v>
      </c>
      <c r="G16" s="92" t="s">
        <v>11</v>
      </c>
      <c r="H16" s="100">
        <v>11.5</v>
      </c>
      <c r="I16" s="93">
        <v>1.36</v>
      </c>
      <c r="J16" s="94">
        <v>6.19</v>
      </c>
      <c r="K16" s="93">
        <v>3.89</v>
      </c>
      <c r="L16" s="95" t="s">
        <v>532</v>
      </c>
      <c r="M16" s="150">
        <f>SUM(H17:L17)</f>
        <v>1958</v>
      </c>
      <c r="N16" s="89"/>
    </row>
    <row r="17" spans="1:14" ht="12.75">
      <c r="A17" s="154"/>
      <c r="B17" s="156"/>
      <c r="C17" s="158"/>
      <c r="D17" s="160"/>
      <c r="E17" s="162"/>
      <c r="F17" s="164"/>
      <c r="G17" s="96" t="s">
        <v>14</v>
      </c>
      <c r="H17" s="97">
        <v>457</v>
      </c>
      <c r="I17" s="97">
        <v>470</v>
      </c>
      <c r="J17" s="97">
        <v>283</v>
      </c>
      <c r="K17" s="97">
        <v>283</v>
      </c>
      <c r="L17" s="98">
        <v>465</v>
      </c>
      <c r="M17" s="151"/>
      <c r="N17" s="90" t="s">
        <v>216</v>
      </c>
    </row>
    <row r="18" spans="1:14" ht="13.5" thickBot="1">
      <c r="A18" s="165"/>
      <c r="B18" s="138"/>
      <c r="C18" s="139"/>
      <c r="D18" s="140"/>
      <c r="E18" s="149"/>
      <c r="F18" s="174"/>
      <c r="G18" s="99" t="s">
        <v>31</v>
      </c>
      <c r="H18" s="20">
        <f>H17</f>
        <v>457</v>
      </c>
      <c r="I18" s="20">
        <f>H18+I17</f>
        <v>927</v>
      </c>
      <c r="J18" s="20">
        <f>I18+J17</f>
        <v>1210</v>
      </c>
      <c r="K18" s="20">
        <f>J18+K17</f>
        <v>1493</v>
      </c>
      <c r="L18" s="20">
        <f>K18+L17</f>
        <v>1958</v>
      </c>
      <c r="M18" s="137"/>
      <c r="N18" s="91"/>
    </row>
    <row r="19" spans="1:14" ht="17.25" customHeight="1">
      <c r="A19" s="153">
        <v>5</v>
      </c>
      <c r="B19" s="155"/>
      <c r="C19" s="157" t="s">
        <v>29</v>
      </c>
      <c r="D19" s="159" t="s">
        <v>223</v>
      </c>
      <c r="E19" s="161" t="s">
        <v>224</v>
      </c>
      <c r="F19" s="163" t="s">
        <v>222</v>
      </c>
      <c r="G19" s="28" t="s">
        <v>11</v>
      </c>
      <c r="H19" s="15">
        <v>11.6</v>
      </c>
      <c r="I19" s="15">
        <v>1.25</v>
      </c>
      <c r="J19" s="16">
        <v>6.04</v>
      </c>
      <c r="K19" s="15">
        <v>4.07</v>
      </c>
      <c r="L19" s="29" t="s">
        <v>533</v>
      </c>
      <c r="M19" s="150">
        <f>SUM(H20:L20)</f>
        <v>1955</v>
      </c>
      <c r="N19" s="30" t="s">
        <v>225</v>
      </c>
    </row>
    <row r="20" spans="1:14" ht="12.75">
      <c r="A20" s="154"/>
      <c r="B20" s="156"/>
      <c r="C20" s="158"/>
      <c r="D20" s="160"/>
      <c r="E20" s="162"/>
      <c r="F20" s="164"/>
      <c r="G20" s="31" t="s">
        <v>14</v>
      </c>
      <c r="H20" s="32">
        <v>442</v>
      </c>
      <c r="I20" s="32">
        <v>359</v>
      </c>
      <c r="J20" s="32">
        <v>274</v>
      </c>
      <c r="K20" s="32">
        <v>324</v>
      </c>
      <c r="L20" s="33">
        <v>556</v>
      </c>
      <c r="M20" s="151"/>
      <c r="N20" s="34"/>
    </row>
    <row r="21" spans="1:14" ht="13.5" thickBot="1">
      <c r="A21" s="165"/>
      <c r="B21" s="166"/>
      <c r="C21" s="167"/>
      <c r="D21" s="168"/>
      <c r="E21" s="169"/>
      <c r="F21" s="170"/>
      <c r="G21" s="35" t="s">
        <v>31</v>
      </c>
      <c r="H21" s="20">
        <f>H20</f>
        <v>442</v>
      </c>
      <c r="I21" s="20">
        <f>H21+I20</f>
        <v>801</v>
      </c>
      <c r="J21" s="20">
        <f>I21+J20</f>
        <v>1075</v>
      </c>
      <c r="K21" s="20">
        <f>J21+K20</f>
        <v>1399</v>
      </c>
      <c r="L21" s="20">
        <f>K21+L20</f>
        <v>1955</v>
      </c>
      <c r="M21" s="152"/>
      <c r="N21" s="36"/>
    </row>
    <row r="22" spans="1:14" ht="17.25" customHeight="1">
      <c r="A22" s="153">
        <v>6</v>
      </c>
      <c r="B22" s="142"/>
      <c r="C22" s="143" t="s">
        <v>248</v>
      </c>
      <c r="D22" s="144" t="s">
        <v>39</v>
      </c>
      <c r="E22" s="148" t="s">
        <v>40</v>
      </c>
      <c r="F22" s="135" t="s">
        <v>15</v>
      </c>
      <c r="G22" s="92" t="s">
        <v>11</v>
      </c>
      <c r="H22" s="93">
        <v>11.8</v>
      </c>
      <c r="I22" s="94">
        <v>1.2</v>
      </c>
      <c r="J22" s="94">
        <v>7.18</v>
      </c>
      <c r="K22" s="93">
        <v>3.74</v>
      </c>
      <c r="L22" s="95" t="s">
        <v>534</v>
      </c>
      <c r="M22" s="141">
        <f>SUM(H23:L23)</f>
        <v>1814</v>
      </c>
      <c r="N22" s="89"/>
    </row>
    <row r="23" spans="1:14" ht="12.75">
      <c r="A23" s="154"/>
      <c r="B23" s="156"/>
      <c r="C23" s="158"/>
      <c r="D23" s="160"/>
      <c r="E23" s="162"/>
      <c r="F23" s="164"/>
      <c r="G23" s="96" t="s">
        <v>14</v>
      </c>
      <c r="H23" s="97">
        <v>412</v>
      </c>
      <c r="I23" s="97">
        <v>312</v>
      </c>
      <c r="J23" s="97">
        <v>347</v>
      </c>
      <c r="K23" s="97">
        <v>250</v>
      </c>
      <c r="L23" s="98">
        <v>493</v>
      </c>
      <c r="M23" s="151"/>
      <c r="N23" s="90" t="s">
        <v>65</v>
      </c>
    </row>
    <row r="24" spans="1:14" ht="13.5" thickBot="1">
      <c r="A24" s="165"/>
      <c r="B24" s="138"/>
      <c r="C24" s="139"/>
      <c r="D24" s="140"/>
      <c r="E24" s="149"/>
      <c r="F24" s="174"/>
      <c r="G24" s="99" t="s">
        <v>31</v>
      </c>
      <c r="H24" s="20">
        <f>H23</f>
        <v>412</v>
      </c>
      <c r="I24" s="20">
        <f>H24+I23</f>
        <v>724</v>
      </c>
      <c r="J24" s="20">
        <f>I24+J23</f>
        <v>1071</v>
      </c>
      <c r="K24" s="20">
        <f>J24+K23</f>
        <v>1321</v>
      </c>
      <c r="L24" s="20">
        <f>K24+L23</f>
        <v>1814</v>
      </c>
      <c r="M24" s="137"/>
      <c r="N24" s="91"/>
    </row>
    <row r="25" spans="1:14" ht="17.25" customHeight="1">
      <c r="A25" s="153">
        <v>7</v>
      </c>
      <c r="B25" s="76"/>
      <c r="C25" s="157" t="s">
        <v>241</v>
      </c>
      <c r="D25" s="159" t="s">
        <v>242</v>
      </c>
      <c r="E25" s="145" t="s">
        <v>243</v>
      </c>
      <c r="F25" s="163" t="s">
        <v>54</v>
      </c>
      <c r="G25" s="85" t="s">
        <v>11</v>
      </c>
      <c r="H25" s="101">
        <v>11.7</v>
      </c>
      <c r="I25" s="101">
        <v>1.25</v>
      </c>
      <c r="J25" s="101">
        <v>5.05</v>
      </c>
      <c r="K25" s="86">
        <v>4.09</v>
      </c>
      <c r="L25" s="87" t="s">
        <v>535</v>
      </c>
      <c r="M25" s="150">
        <f>SUM(H26:L26)</f>
        <v>1782</v>
      </c>
      <c r="N25" s="30"/>
    </row>
    <row r="26" spans="1:14" ht="12.75">
      <c r="A26" s="154"/>
      <c r="B26" s="77"/>
      <c r="C26" s="158"/>
      <c r="D26" s="160"/>
      <c r="E26" s="146"/>
      <c r="F26" s="164"/>
      <c r="G26" s="82" t="s">
        <v>14</v>
      </c>
      <c r="H26" s="83">
        <v>427</v>
      </c>
      <c r="I26" s="83">
        <v>359</v>
      </c>
      <c r="J26" s="83">
        <v>211</v>
      </c>
      <c r="K26" s="83">
        <v>329</v>
      </c>
      <c r="L26" s="84">
        <v>456</v>
      </c>
      <c r="M26" s="151"/>
      <c r="N26" s="34" t="s">
        <v>244</v>
      </c>
    </row>
    <row r="27" spans="1:14" ht="13.5" thickBot="1">
      <c r="A27" s="165"/>
      <c r="B27" s="78"/>
      <c r="C27" s="167"/>
      <c r="D27" s="168"/>
      <c r="E27" s="147"/>
      <c r="F27" s="170"/>
      <c r="G27" s="88" t="s">
        <v>127</v>
      </c>
      <c r="H27" s="20">
        <f>H26</f>
        <v>427</v>
      </c>
      <c r="I27" s="20">
        <f>H27+I26</f>
        <v>786</v>
      </c>
      <c r="J27" s="20">
        <f>I27+J26</f>
        <v>997</v>
      </c>
      <c r="K27" s="20">
        <f>J27+K26</f>
        <v>1326</v>
      </c>
      <c r="L27" s="20">
        <f>K27+L26</f>
        <v>1782</v>
      </c>
      <c r="M27" s="152"/>
      <c r="N27" s="36"/>
    </row>
    <row r="28" spans="1:14" ht="12.75">
      <c r="A28" s="153">
        <v>8</v>
      </c>
      <c r="B28" s="155"/>
      <c r="C28" s="157" t="s">
        <v>100</v>
      </c>
      <c r="D28" s="159" t="s">
        <v>238</v>
      </c>
      <c r="E28" s="161" t="s">
        <v>232</v>
      </c>
      <c r="F28" s="163" t="s">
        <v>37</v>
      </c>
      <c r="G28" s="28" t="s">
        <v>11</v>
      </c>
      <c r="H28" s="15">
        <v>12.3</v>
      </c>
      <c r="I28" s="16">
        <v>1.25</v>
      </c>
      <c r="J28" s="16">
        <v>5.82</v>
      </c>
      <c r="K28" s="15">
        <v>3.95</v>
      </c>
      <c r="L28" s="29" t="s">
        <v>536</v>
      </c>
      <c r="M28" s="150">
        <f>SUM(H29:L29)</f>
        <v>1747</v>
      </c>
      <c r="N28" s="30"/>
    </row>
    <row r="29" spans="1:14" ht="12.75">
      <c r="A29" s="154"/>
      <c r="B29" s="156"/>
      <c r="C29" s="158"/>
      <c r="D29" s="160"/>
      <c r="E29" s="162"/>
      <c r="F29" s="164"/>
      <c r="G29" s="31" t="s">
        <v>14</v>
      </c>
      <c r="H29" s="32">
        <v>343</v>
      </c>
      <c r="I29" s="32">
        <v>359</v>
      </c>
      <c r="J29" s="32">
        <v>260</v>
      </c>
      <c r="K29" s="32">
        <v>296</v>
      </c>
      <c r="L29" s="33">
        <v>489</v>
      </c>
      <c r="M29" s="151"/>
      <c r="N29" s="34" t="s">
        <v>176</v>
      </c>
    </row>
    <row r="30" spans="1:14" ht="13.5" thickBot="1">
      <c r="A30" s="165"/>
      <c r="B30" s="166"/>
      <c r="C30" s="167"/>
      <c r="D30" s="168"/>
      <c r="E30" s="169"/>
      <c r="F30" s="170"/>
      <c r="G30" s="35" t="s">
        <v>31</v>
      </c>
      <c r="H30" s="20">
        <f>H29</f>
        <v>343</v>
      </c>
      <c r="I30" s="20">
        <f>H30+I29</f>
        <v>702</v>
      </c>
      <c r="J30" s="20">
        <f>I30+J29</f>
        <v>962</v>
      </c>
      <c r="K30" s="20">
        <f>J30+K29</f>
        <v>1258</v>
      </c>
      <c r="L30" s="20">
        <f>K30+L29</f>
        <v>1747</v>
      </c>
      <c r="M30" s="152"/>
      <c r="N30" s="36"/>
    </row>
    <row r="31" spans="1:14" ht="12.75">
      <c r="A31" s="153">
        <v>9</v>
      </c>
      <c r="B31" s="155"/>
      <c r="C31" s="157" t="s">
        <v>92</v>
      </c>
      <c r="D31" s="159" t="s">
        <v>236</v>
      </c>
      <c r="E31" s="161" t="s">
        <v>237</v>
      </c>
      <c r="F31" s="163" t="s">
        <v>37</v>
      </c>
      <c r="G31" s="28" t="s">
        <v>11</v>
      </c>
      <c r="H31" s="15">
        <v>11.6</v>
      </c>
      <c r="I31" s="15">
        <v>1.25</v>
      </c>
      <c r="J31" s="103" t="s">
        <v>480</v>
      </c>
      <c r="K31" s="15">
        <v>3.65</v>
      </c>
      <c r="L31" s="29" t="s">
        <v>537</v>
      </c>
      <c r="M31" s="150">
        <f>SUM(H32:L32)</f>
        <v>1466</v>
      </c>
      <c r="N31" s="30"/>
    </row>
    <row r="32" spans="1:14" ht="12.75">
      <c r="A32" s="154"/>
      <c r="B32" s="156"/>
      <c r="C32" s="158"/>
      <c r="D32" s="160"/>
      <c r="E32" s="162"/>
      <c r="F32" s="164"/>
      <c r="G32" s="31" t="s">
        <v>14</v>
      </c>
      <c r="H32" s="32">
        <v>442</v>
      </c>
      <c r="I32" s="32">
        <v>359</v>
      </c>
      <c r="J32" s="32">
        <v>0</v>
      </c>
      <c r="K32" s="32">
        <v>231</v>
      </c>
      <c r="L32" s="33">
        <v>434</v>
      </c>
      <c r="M32" s="151"/>
      <c r="N32" s="34" t="s">
        <v>229</v>
      </c>
    </row>
    <row r="33" spans="1:14" ht="13.5" thickBot="1">
      <c r="A33" s="154"/>
      <c r="B33" s="156"/>
      <c r="C33" s="158"/>
      <c r="D33" s="160"/>
      <c r="E33" s="162"/>
      <c r="F33" s="164"/>
      <c r="G33" s="104" t="s">
        <v>31</v>
      </c>
      <c r="H33" s="105">
        <f>H32</f>
        <v>442</v>
      </c>
      <c r="I33" s="105">
        <f>H33+I32</f>
        <v>801</v>
      </c>
      <c r="J33" s="105">
        <f>I33+J32</f>
        <v>801</v>
      </c>
      <c r="K33" s="105">
        <f>J33+K32</f>
        <v>1032</v>
      </c>
      <c r="L33" s="105">
        <f>K33+L32</f>
        <v>1466</v>
      </c>
      <c r="M33" s="151"/>
      <c r="N33" s="34"/>
    </row>
    <row r="34" spans="1:14" ht="12.75">
      <c r="A34" s="171">
        <v>10</v>
      </c>
      <c r="B34" s="155">
        <v>233</v>
      </c>
      <c r="C34" s="157" t="s">
        <v>233</v>
      </c>
      <c r="D34" s="159" t="s">
        <v>234</v>
      </c>
      <c r="E34" s="161" t="s">
        <v>235</v>
      </c>
      <c r="F34" s="163" t="s">
        <v>37</v>
      </c>
      <c r="G34" s="28" t="s">
        <v>11</v>
      </c>
      <c r="H34" s="15">
        <v>11.9</v>
      </c>
      <c r="I34" s="16">
        <v>1.2</v>
      </c>
      <c r="J34" s="16">
        <v>3.81</v>
      </c>
      <c r="K34" s="15">
        <v>3.48</v>
      </c>
      <c r="L34" s="29" t="s">
        <v>538</v>
      </c>
      <c r="M34" s="150">
        <f>SUM(H35:L35)</f>
        <v>1460</v>
      </c>
      <c r="N34" s="30"/>
    </row>
    <row r="35" spans="1:14" ht="12.75">
      <c r="A35" s="154"/>
      <c r="B35" s="156"/>
      <c r="C35" s="158"/>
      <c r="D35" s="160"/>
      <c r="E35" s="162"/>
      <c r="F35" s="164"/>
      <c r="G35" s="31" t="s">
        <v>14</v>
      </c>
      <c r="H35" s="32">
        <v>398</v>
      </c>
      <c r="I35" s="32">
        <v>312</v>
      </c>
      <c r="J35" s="32">
        <v>134</v>
      </c>
      <c r="K35" s="32">
        <v>196</v>
      </c>
      <c r="L35" s="33">
        <v>420</v>
      </c>
      <c r="M35" s="151"/>
      <c r="N35" s="34" t="s">
        <v>229</v>
      </c>
    </row>
    <row r="36" spans="1:14" ht="14.25" customHeight="1" thickBot="1">
      <c r="A36" s="172"/>
      <c r="B36" s="166"/>
      <c r="C36" s="167"/>
      <c r="D36" s="168"/>
      <c r="E36" s="169"/>
      <c r="F36" s="170"/>
      <c r="G36" s="35" t="s">
        <v>31</v>
      </c>
      <c r="H36" s="20">
        <f>H35</f>
        <v>398</v>
      </c>
      <c r="I36" s="20">
        <f>H36+I35</f>
        <v>710</v>
      </c>
      <c r="J36" s="20">
        <f>I36+J35</f>
        <v>844</v>
      </c>
      <c r="K36" s="20">
        <f>J36+K35</f>
        <v>1040</v>
      </c>
      <c r="L36" s="20">
        <f>K36+L35</f>
        <v>1460</v>
      </c>
      <c r="M36" s="152"/>
      <c r="N36" s="36"/>
    </row>
    <row r="37" spans="1:14" s="38" customFormat="1" ht="14.25" customHeight="1">
      <c r="A37" s="21"/>
      <c r="B37" s="21"/>
      <c r="C37" s="22"/>
      <c r="D37" s="23"/>
      <c r="E37" s="37"/>
      <c r="F37" s="24"/>
      <c r="G37" s="25"/>
      <c r="H37" s="26"/>
      <c r="I37" s="26"/>
      <c r="J37" s="26"/>
      <c r="K37" s="26"/>
      <c r="L37" s="26"/>
      <c r="M37" s="27"/>
      <c r="N37" s="25"/>
    </row>
    <row r="38" spans="1:14" s="38" customFormat="1" ht="14.25" customHeight="1" thickBot="1">
      <c r="A38" s="21"/>
      <c r="B38" s="21"/>
      <c r="C38" s="22"/>
      <c r="D38" s="23"/>
      <c r="E38" s="37"/>
      <c r="F38" s="24"/>
      <c r="G38" s="25"/>
      <c r="H38" s="26"/>
      <c r="I38" s="26"/>
      <c r="J38" s="26"/>
      <c r="K38" s="26"/>
      <c r="L38" s="26"/>
      <c r="M38" s="27"/>
      <c r="N38" s="110" t="s">
        <v>541</v>
      </c>
    </row>
    <row r="39" spans="1:14" ht="12.75">
      <c r="A39" s="171">
        <v>11</v>
      </c>
      <c r="B39" s="155"/>
      <c r="C39" s="157" t="s">
        <v>38</v>
      </c>
      <c r="D39" s="159" t="s">
        <v>230</v>
      </c>
      <c r="E39" s="161" t="s">
        <v>231</v>
      </c>
      <c r="F39" s="163" t="s">
        <v>37</v>
      </c>
      <c r="G39" s="28" t="s">
        <v>11</v>
      </c>
      <c r="H39" s="15">
        <v>13.7</v>
      </c>
      <c r="I39" s="16">
        <v>1.1</v>
      </c>
      <c r="J39" s="16">
        <v>5.54</v>
      </c>
      <c r="K39" s="15">
        <v>3.27</v>
      </c>
      <c r="L39" s="29" t="s">
        <v>539</v>
      </c>
      <c r="M39" s="150">
        <f>SUM(H40:L40)</f>
        <v>1306</v>
      </c>
      <c r="N39" s="30" t="s">
        <v>229</v>
      </c>
    </row>
    <row r="40" spans="1:14" ht="12.75">
      <c r="A40" s="154"/>
      <c r="B40" s="156"/>
      <c r="C40" s="158"/>
      <c r="D40" s="160"/>
      <c r="E40" s="162"/>
      <c r="F40" s="164"/>
      <c r="G40" s="31" t="s">
        <v>14</v>
      </c>
      <c r="H40" s="32">
        <v>179</v>
      </c>
      <c r="I40" s="32">
        <v>222</v>
      </c>
      <c r="J40" s="32">
        <v>242</v>
      </c>
      <c r="K40" s="32">
        <v>155</v>
      </c>
      <c r="L40" s="33">
        <v>508</v>
      </c>
      <c r="M40" s="151"/>
      <c r="N40" s="34"/>
    </row>
    <row r="41" spans="1:14" ht="13.5" thickBot="1">
      <c r="A41" s="172"/>
      <c r="B41" s="166"/>
      <c r="C41" s="167"/>
      <c r="D41" s="168"/>
      <c r="E41" s="169"/>
      <c r="F41" s="170"/>
      <c r="G41" s="35" t="s">
        <v>31</v>
      </c>
      <c r="H41" s="20">
        <f>H40</f>
        <v>179</v>
      </c>
      <c r="I41" s="20">
        <f>H41+I40</f>
        <v>401</v>
      </c>
      <c r="J41" s="20">
        <f>I41+J40</f>
        <v>643</v>
      </c>
      <c r="K41" s="20">
        <f>J41+K40</f>
        <v>798</v>
      </c>
      <c r="L41" s="20">
        <f>K41+L40</f>
        <v>1306</v>
      </c>
      <c r="M41" s="152"/>
      <c r="N41" s="36"/>
    </row>
    <row r="42" spans="1:14" ht="12.75">
      <c r="A42" s="154">
        <v>12</v>
      </c>
      <c r="B42" s="156">
        <v>233</v>
      </c>
      <c r="C42" s="158" t="s">
        <v>226</v>
      </c>
      <c r="D42" s="160" t="s">
        <v>227</v>
      </c>
      <c r="E42" s="162" t="s">
        <v>228</v>
      </c>
      <c r="F42" s="164" t="s">
        <v>37</v>
      </c>
      <c r="G42" s="106" t="s">
        <v>11</v>
      </c>
      <c r="H42" s="107" t="s">
        <v>407</v>
      </c>
      <c r="I42" s="107">
        <v>1.05</v>
      </c>
      <c r="J42" s="108">
        <v>7.07</v>
      </c>
      <c r="K42" s="107">
        <v>3.63</v>
      </c>
      <c r="L42" s="109" t="s">
        <v>540</v>
      </c>
      <c r="M42" s="151">
        <f>SUM(H43:L43)</f>
        <v>1178</v>
      </c>
      <c r="N42" s="34" t="s">
        <v>229</v>
      </c>
    </row>
    <row r="43" spans="1:14" ht="12.75">
      <c r="A43" s="154"/>
      <c r="B43" s="156"/>
      <c r="C43" s="158"/>
      <c r="D43" s="160"/>
      <c r="E43" s="162"/>
      <c r="F43" s="164"/>
      <c r="G43" s="31" t="s">
        <v>14</v>
      </c>
      <c r="H43" s="32">
        <v>0</v>
      </c>
      <c r="I43" s="32">
        <v>180</v>
      </c>
      <c r="J43" s="32">
        <v>340</v>
      </c>
      <c r="K43" s="32">
        <v>227</v>
      </c>
      <c r="L43" s="33">
        <v>431</v>
      </c>
      <c r="M43" s="151"/>
      <c r="N43" s="34"/>
    </row>
    <row r="44" spans="1:14" ht="13.5" thickBot="1">
      <c r="A44" s="165"/>
      <c r="B44" s="166"/>
      <c r="C44" s="167"/>
      <c r="D44" s="168"/>
      <c r="E44" s="169"/>
      <c r="F44" s="170"/>
      <c r="G44" s="35" t="s">
        <v>31</v>
      </c>
      <c r="H44" s="20">
        <f>H43</f>
        <v>0</v>
      </c>
      <c r="I44" s="20">
        <f>H44+I43</f>
        <v>180</v>
      </c>
      <c r="J44" s="20">
        <f>I44+J43</f>
        <v>520</v>
      </c>
      <c r="K44" s="20">
        <f>J44+K43</f>
        <v>747</v>
      </c>
      <c r="L44" s="20">
        <f>K44+L43</f>
        <v>1178</v>
      </c>
      <c r="M44" s="152"/>
      <c r="N44" s="36"/>
    </row>
    <row r="45" spans="3:13" ht="12.75">
      <c r="C45" s="3" t="s">
        <v>108</v>
      </c>
      <c r="G45" s="5"/>
      <c r="H45" s="5"/>
      <c r="L45" s="3"/>
      <c r="M45" s="3"/>
    </row>
    <row r="46" spans="3:13" ht="12.75">
      <c r="C46" s="3" t="s">
        <v>109</v>
      </c>
      <c r="G46" s="5"/>
      <c r="H46" s="5"/>
      <c r="L46" s="3"/>
      <c r="M46" s="3"/>
    </row>
    <row r="47" spans="7:13" ht="12.75">
      <c r="G47" s="5"/>
      <c r="H47" s="5"/>
      <c r="L47" s="3"/>
      <c r="M47" s="3"/>
    </row>
    <row r="48" spans="3:13" ht="12.75">
      <c r="C48" s="3" t="s">
        <v>117</v>
      </c>
      <c r="G48" s="5"/>
      <c r="H48" s="5"/>
      <c r="L48" s="3"/>
      <c r="M48" s="3"/>
    </row>
    <row r="49" spans="3:13" ht="12.75">
      <c r="C49" s="43" t="s">
        <v>118</v>
      </c>
      <c r="G49" s="5"/>
      <c r="H49" s="5"/>
      <c r="L49" s="3"/>
      <c r="M49" s="3"/>
    </row>
    <row r="50" spans="8:13" ht="12.75">
      <c r="H50" s="5"/>
      <c r="M50" s="3"/>
    </row>
    <row r="54" spans="9:13" ht="12.75">
      <c r="I54" s="3"/>
      <c r="J54" s="3"/>
      <c r="K54" s="3"/>
      <c r="L54" s="3"/>
      <c r="M54" s="3"/>
    </row>
    <row r="55" spans="9:13" ht="12.75">
      <c r="I55" s="3"/>
      <c r="J55" s="3"/>
      <c r="K55" s="3"/>
      <c r="L55" s="3"/>
      <c r="M55" s="3"/>
    </row>
    <row r="56" spans="9:13" ht="12.75">
      <c r="I56" s="3"/>
      <c r="J56" s="3"/>
      <c r="K56" s="3"/>
      <c r="L56" s="3"/>
      <c r="M56" s="3"/>
    </row>
    <row r="57" spans="8:13" ht="12.75">
      <c r="H57" s="5"/>
      <c r="M57" s="3"/>
    </row>
    <row r="58" spans="8:13" ht="12.75">
      <c r="H58" s="5"/>
      <c r="M58" s="3"/>
    </row>
    <row r="59" spans="8:13" ht="12.75">
      <c r="H59" s="5"/>
      <c r="M59" s="3"/>
    </row>
    <row r="60" spans="8:13" ht="12.75">
      <c r="H60" s="5"/>
      <c r="M60" s="3"/>
    </row>
    <row r="61" spans="8:13" ht="12.75">
      <c r="H61" s="5"/>
      <c r="M61" s="3"/>
    </row>
    <row r="62" spans="8:13" ht="12.75">
      <c r="H62" s="5"/>
      <c r="M62" s="3"/>
    </row>
    <row r="63" spans="8:13" ht="12.75">
      <c r="H63" s="5"/>
      <c r="M63" s="3"/>
    </row>
    <row r="64" spans="8:13" ht="12.75">
      <c r="H64" s="5"/>
      <c r="M64" s="3"/>
    </row>
    <row r="65" spans="8:13" ht="12.75">
      <c r="H65" s="5"/>
      <c r="M65" s="3"/>
    </row>
    <row r="66" spans="8:13" ht="12.75">
      <c r="H66" s="5"/>
      <c r="M66" s="3"/>
    </row>
    <row r="67" spans="8:13" ht="12.75">
      <c r="H67" s="5"/>
      <c r="M67" s="3"/>
    </row>
    <row r="68" spans="8:13" ht="12.75">
      <c r="H68" s="5"/>
      <c r="M68" s="3"/>
    </row>
    <row r="69" spans="8:13" ht="12.75">
      <c r="H69" s="5"/>
      <c r="M69" s="3"/>
    </row>
    <row r="70" spans="8:13" ht="12.75">
      <c r="H70" s="5"/>
      <c r="M70" s="3"/>
    </row>
    <row r="71" spans="8:13" ht="12.75">
      <c r="H71" s="5"/>
      <c r="M71" s="3"/>
    </row>
    <row r="72" spans="8:13" ht="12.75">
      <c r="H72" s="5"/>
      <c r="M72" s="3"/>
    </row>
    <row r="73" spans="8:13" ht="12.75">
      <c r="H73" s="5"/>
      <c r="M73" s="3"/>
    </row>
    <row r="74" spans="8:13" ht="12.75">
      <c r="H74" s="5"/>
      <c r="M74" s="3"/>
    </row>
    <row r="75" spans="8:13" ht="12.75">
      <c r="H75" s="5"/>
      <c r="M75" s="3"/>
    </row>
    <row r="76" spans="8:13" ht="12.75">
      <c r="H76" s="5"/>
      <c r="M76" s="3"/>
    </row>
    <row r="77" spans="8:13" ht="12.75">
      <c r="H77" s="5"/>
      <c r="M77" s="3"/>
    </row>
    <row r="78" spans="8:13" ht="12.75">
      <c r="H78" s="5"/>
      <c r="M78" s="3"/>
    </row>
    <row r="79" spans="8:13" ht="12.75">
      <c r="H79" s="5"/>
      <c r="M79" s="3"/>
    </row>
    <row r="80" spans="8:13" ht="12.75">
      <c r="H80" s="5"/>
      <c r="M80" s="3"/>
    </row>
    <row r="81" spans="8:13" ht="12.75">
      <c r="H81" s="5"/>
      <c r="M81" s="3"/>
    </row>
    <row r="82" spans="8:13" ht="12.75">
      <c r="H82" s="5"/>
      <c r="M82" s="3"/>
    </row>
    <row r="83" spans="8:13" ht="12.75">
      <c r="H83" s="5"/>
      <c r="M83" s="3"/>
    </row>
    <row r="84" spans="8:13" ht="12.75">
      <c r="H84" s="5"/>
      <c r="M84" s="3"/>
    </row>
    <row r="85" spans="8:13" ht="12.75">
      <c r="H85" s="5"/>
      <c r="M85" s="3"/>
    </row>
    <row r="86" spans="8:13" ht="12.75">
      <c r="H86" s="5"/>
      <c r="M86" s="3"/>
    </row>
    <row r="87" spans="8:13" ht="12.75">
      <c r="H87" s="5"/>
      <c r="M87" s="3"/>
    </row>
    <row r="88" spans="8:13" ht="12.75">
      <c r="H88" s="5"/>
      <c r="M88" s="3"/>
    </row>
    <row r="89" spans="8:13" ht="12.75">
      <c r="H89" s="5"/>
      <c r="M89" s="3"/>
    </row>
    <row r="90" spans="8:13" ht="12.75">
      <c r="H90" s="5"/>
      <c r="M90" s="3"/>
    </row>
    <row r="91" spans="8:13" ht="12.75">
      <c r="H91" s="5"/>
      <c r="M91" s="3"/>
    </row>
    <row r="92" spans="8:13" ht="12.75">
      <c r="H92" s="5"/>
      <c r="M92" s="3"/>
    </row>
    <row r="93" spans="8:13" ht="12.75">
      <c r="H93" s="5"/>
      <c r="M93" s="3"/>
    </row>
    <row r="94" spans="8:13" ht="12.75">
      <c r="H94" s="5"/>
      <c r="M94" s="3"/>
    </row>
    <row r="95" spans="8:13" ht="12.75">
      <c r="H95" s="5"/>
      <c r="M95" s="3"/>
    </row>
    <row r="96" spans="8:13" ht="12.75">
      <c r="H96" s="5"/>
      <c r="M96" s="3"/>
    </row>
    <row r="97" spans="8:13" ht="12.75">
      <c r="H97" s="5"/>
      <c r="M97" s="3"/>
    </row>
    <row r="98" spans="8:13" ht="12.75">
      <c r="H98" s="5"/>
      <c r="M98" s="3"/>
    </row>
    <row r="99" spans="8:13" ht="12.75">
      <c r="H99" s="5"/>
      <c r="M99" s="3"/>
    </row>
    <row r="100" spans="8:13" ht="12.75">
      <c r="H100" s="5"/>
      <c r="M100" s="3"/>
    </row>
    <row r="101" spans="8:13" ht="12.75">
      <c r="H101" s="5"/>
      <c r="M101" s="3"/>
    </row>
    <row r="102" spans="8:13" ht="12.75">
      <c r="H102" s="5"/>
      <c r="M102" s="3"/>
    </row>
    <row r="103" spans="8:13" ht="12.75">
      <c r="H103" s="5"/>
      <c r="M103" s="3"/>
    </row>
  </sheetData>
  <mergeCells count="85">
    <mergeCell ref="E10:E12"/>
    <mergeCell ref="F10:F12"/>
    <mergeCell ref="M10:M12"/>
    <mergeCell ref="A10:A12"/>
    <mergeCell ref="B10:B12"/>
    <mergeCell ref="C10:C12"/>
    <mergeCell ref="D10:D12"/>
    <mergeCell ref="M13:M15"/>
    <mergeCell ref="A25:A27"/>
    <mergeCell ref="C25:C27"/>
    <mergeCell ref="D25:D27"/>
    <mergeCell ref="E25:E27"/>
    <mergeCell ref="F25:F27"/>
    <mergeCell ref="M25:M27"/>
    <mergeCell ref="A13:A15"/>
    <mergeCell ref="C13:C15"/>
    <mergeCell ref="D13:D15"/>
    <mergeCell ref="E13:E15"/>
    <mergeCell ref="E22:E24"/>
    <mergeCell ref="F22:F24"/>
    <mergeCell ref="E16:E18"/>
    <mergeCell ref="F16:F18"/>
    <mergeCell ref="E19:E21"/>
    <mergeCell ref="F19:F21"/>
    <mergeCell ref="F13:F15"/>
    <mergeCell ref="M22:M24"/>
    <mergeCell ref="A22:A24"/>
    <mergeCell ref="B22:B24"/>
    <mergeCell ref="C22:C24"/>
    <mergeCell ref="D22:D24"/>
    <mergeCell ref="M16:M18"/>
    <mergeCell ref="A16:A18"/>
    <mergeCell ref="B16:B18"/>
    <mergeCell ref="C16:C18"/>
    <mergeCell ref="D16:D18"/>
    <mergeCell ref="A1:M1"/>
    <mergeCell ref="A2:M2"/>
    <mergeCell ref="I5:M5"/>
    <mergeCell ref="A39:A41"/>
    <mergeCell ref="B39:B41"/>
    <mergeCell ref="C39:C41"/>
    <mergeCell ref="D39:D41"/>
    <mergeCell ref="E39:E41"/>
    <mergeCell ref="F39:F41"/>
    <mergeCell ref="M39:M41"/>
    <mergeCell ref="M28:M30"/>
    <mergeCell ref="A34:A36"/>
    <mergeCell ref="B34:B36"/>
    <mergeCell ref="C34:C36"/>
    <mergeCell ref="D34:D36"/>
    <mergeCell ref="E34:E36"/>
    <mergeCell ref="F34:F36"/>
    <mergeCell ref="M34:M36"/>
    <mergeCell ref="A28:A30"/>
    <mergeCell ref="B28:B30"/>
    <mergeCell ref="M42:M44"/>
    <mergeCell ref="A7:A9"/>
    <mergeCell ref="B7:B9"/>
    <mergeCell ref="C7:C9"/>
    <mergeCell ref="D7:D9"/>
    <mergeCell ref="E7:E9"/>
    <mergeCell ref="F7:F9"/>
    <mergeCell ref="M7:M9"/>
    <mergeCell ref="A42:A44"/>
    <mergeCell ref="B42:B44"/>
    <mergeCell ref="C19:C21"/>
    <mergeCell ref="D19:D21"/>
    <mergeCell ref="E42:E44"/>
    <mergeCell ref="F42:F44"/>
    <mergeCell ref="C42:C44"/>
    <mergeCell ref="D42:D44"/>
    <mergeCell ref="E28:E30"/>
    <mergeCell ref="F28:F30"/>
    <mergeCell ref="C28:C30"/>
    <mergeCell ref="D28:D30"/>
    <mergeCell ref="M19:M21"/>
    <mergeCell ref="A31:A33"/>
    <mergeCell ref="B31:B33"/>
    <mergeCell ref="C31:C33"/>
    <mergeCell ref="D31:D33"/>
    <mergeCell ref="E31:E33"/>
    <mergeCell ref="F31:F33"/>
    <mergeCell ref="M31:M33"/>
    <mergeCell ref="A19:A21"/>
    <mergeCell ref="B19:B21"/>
  </mergeCells>
  <printOptions horizontalCentered="1"/>
  <pageMargins left="0.3937007874015748" right="0.3937007874015748" top="0.48" bottom="0.3937007874015748" header="0.3937007874015748" footer="0.3937007874015748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9"/>
  <sheetViews>
    <sheetView showZeros="0" zoomScale="90" zoomScaleNormal="90" workbookViewId="0" topLeftCell="A1">
      <selection activeCell="F15" sqref="F15:F17"/>
    </sheetView>
  </sheetViews>
  <sheetFormatPr defaultColWidth="9.140625" defaultRowHeight="12.75"/>
  <cols>
    <col min="1" max="1" width="4.421875" style="3" customWidth="1"/>
    <col min="2" max="2" width="6.57421875" style="3" hidden="1" customWidth="1"/>
    <col min="3" max="3" width="11.00390625" style="3" customWidth="1"/>
    <col min="4" max="4" width="14.421875" style="3" bestFit="1" customWidth="1"/>
    <col min="5" max="5" width="8.421875" style="3" customWidth="1"/>
    <col min="6" max="6" width="12.00390625" style="3" customWidth="1"/>
    <col min="7" max="7" width="5.00390625" style="3" customWidth="1"/>
    <col min="8" max="11" width="6.140625" style="5" customWidth="1"/>
    <col min="12" max="12" width="8.140625" style="5" bestFit="1" customWidth="1"/>
    <col min="13" max="13" width="11.421875" style="3" bestFit="1" customWidth="1"/>
    <col min="14" max="14" width="12.421875" style="3" customWidth="1"/>
    <col min="15" max="16384" width="9.140625" style="3" customWidth="1"/>
  </cols>
  <sheetData>
    <row r="1" spans="1:13" s="1" customFormat="1" ht="18.75">
      <c r="A1" s="173" t="s">
        <v>158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s="2" customFormat="1" ht="18.75">
      <c r="A2" s="173" t="s">
        <v>26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4" spans="3:14" ht="20.25">
      <c r="C4" s="4" t="s">
        <v>44</v>
      </c>
      <c r="I4" s="3"/>
      <c r="J4" s="3"/>
      <c r="K4" s="3"/>
      <c r="L4" s="3"/>
      <c r="N4" s="6" t="s">
        <v>159</v>
      </c>
    </row>
    <row r="5" spans="3:14" ht="15.75">
      <c r="C5" s="7" t="s">
        <v>0</v>
      </c>
      <c r="E5" s="2"/>
      <c r="N5" s="8" t="s">
        <v>15</v>
      </c>
    </row>
    <row r="7" spans="8:14" ht="13.5" thickBot="1">
      <c r="H7" s="136"/>
      <c r="I7" s="136"/>
      <c r="J7" s="136"/>
      <c r="K7" s="136"/>
      <c r="L7" s="136"/>
      <c r="N7" s="3" t="s">
        <v>580</v>
      </c>
    </row>
    <row r="8" spans="1:14" s="14" customFormat="1" ht="12" thickBot="1">
      <c r="A8" s="18" t="s">
        <v>28</v>
      </c>
      <c r="B8" s="19" t="s">
        <v>25</v>
      </c>
      <c r="C8" s="10" t="s">
        <v>3</v>
      </c>
      <c r="D8" s="11" t="s">
        <v>4</v>
      </c>
      <c r="E8" s="9" t="s">
        <v>5</v>
      </c>
      <c r="F8" s="9" t="s">
        <v>6</v>
      </c>
      <c r="G8" s="9"/>
      <c r="H8" s="12" t="s">
        <v>160</v>
      </c>
      <c r="I8" s="12" t="s">
        <v>161</v>
      </c>
      <c r="J8" s="12" t="s">
        <v>9</v>
      </c>
      <c r="K8" s="12" t="s">
        <v>10</v>
      </c>
      <c r="L8" s="12">
        <v>800</v>
      </c>
      <c r="M8" s="9" t="s">
        <v>11</v>
      </c>
      <c r="N8" s="13" t="s">
        <v>13</v>
      </c>
    </row>
    <row r="9" spans="1:14" ht="17.25" customHeight="1">
      <c r="A9" s="171">
        <v>1</v>
      </c>
      <c r="B9" s="155"/>
      <c r="C9" s="157" t="s">
        <v>186</v>
      </c>
      <c r="D9" s="159" t="s">
        <v>187</v>
      </c>
      <c r="E9" s="161" t="s">
        <v>188</v>
      </c>
      <c r="F9" s="163" t="s">
        <v>1</v>
      </c>
      <c r="G9" s="28" t="s">
        <v>11</v>
      </c>
      <c r="H9" s="102">
        <v>9.3</v>
      </c>
      <c r="I9" s="16">
        <v>1.3</v>
      </c>
      <c r="J9" s="16">
        <v>10.51</v>
      </c>
      <c r="K9" s="16">
        <v>5.33</v>
      </c>
      <c r="L9" s="29" t="s">
        <v>558</v>
      </c>
      <c r="M9" s="150">
        <f>SUM(H10:L10)</f>
        <v>2502</v>
      </c>
      <c r="N9" s="30"/>
    </row>
    <row r="10" spans="1:14" ht="12.75">
      <c r="A10" s="154"/>
      <c r="B10" s="156"/>
      <c r="C10" s="158"/>
      <c r="D10" s="160"/>
      <c r="E10" s="162"/>
      <c r="F10" s="164"/>
      <c r="G10" s="31" t="s">
        <v>14</v>
      </c>
      <c r="H10" s="32">
        <v>681</v>
      </c>
      <c r="I10" s="32">
        <v>250</v>
      </c>
      <c r="J10" s="32">
        <v>516</v>
      </c>
      <c r="K10" s="32">
        <v>447</v>
      </c>
      <c r="L10" s="33">
        <v>608</v>
      </c>
      <c r="M10" s="151"/>
      <c r="N10" s="34" t="s">
        <v>61</v>
      </c>
    </row>
    <row r="11" spans="1:14" ht="13.5" thickBot="1">
      <c r="A11" s="172"/>
      <c r="B11" s="166"/>
      <c r="C11" s="167"/>
      <c r="D11" s="168"/>
      <c r="E11" s="169"/>
      <c r="F11" s="170"/>
      <c r="G11" s="35" t="s">
        <v>31</v>
      </c>
      <c r="H11" s="20">
        <f>H10</f>
        <v>681</v>
      </c>
      <c r="I11" s="20">
        <f>H11+I10</f>
        <v>931</v>
      </c>
      <c r="J11" s="20">
        <f>I11+J10</f>
        <v>1447</v>
      </c>
      <c r="K11" s="20">
        <f>J11+K10</f>
        <v>1894</v>
      </c>
      <c r="L11" s="20">
        <f>K11+L10</f>
        <v>2502</v>
      </c>
      <c r="M11" s="152"/>
      <c r="N11" s="36"/>
    </row>
    <row r="12" spans="1:14" ht="17.25" customHeight="1">
      <c r="A12" s="171">
        <v>2</v>
      </c>
      <c r="B12" s="76"/>
      <c r="C12" s="157" t="s">
        <v>205</v>
      </c>
      <c r="D12" s="159" t="s">
        <v>206</v>
      </c>
      <c r="E12" s="145" t="s">
        <v>60</v>
      </c>
      <c r="F12" s="163" t="s">
        <v>15</v>
      </c>
      <c r="G12" s="28" t="s">
        <v>11</v>
      </c>
      <c r="H12" s="15">
        <v>9.3</v>
      </c>
      <c r="I12" s="15">
        <v>1.39</v>
      </c>
      <c r="J12" s="16">
        <v>7.6</v>
      </c>
      <c r="K12" s="15">
        <v>4.93</v>
      </c>
      <c r="L12" s="29" t="s">
        <v>559</v>
      </c>
      <c r="M12" s="150">
        <f>SUM(H13:L13)</f>
        <v>2277</v>
      </c>
      <c r="N12" s="30" t="s">
        <v>66</v>
      </c>
    </row>
    <row r="13" spans="1:14" ht="12.75">
      <c r="A13" s="154"/>
      <c r="B13" s="77"/>
      <c r="C13" s="158"/>
      <c r="D13" s="160"/>
      <c r="E13" s="146"/>
      <c r="F13" s="164"/>
      <c r="G13" s="31" t="s">
        <v>14</v>
      </c>
      <c r="H13" s="32">
        <v>681</v>
      </c>
      <c r="I13" s="32">
        <v>310</v>
      </c>
      <c r="J13" s="32">
        <v>343</v>
      </c>
      <c r="K13" s="32">
        <v>369</v>
      </c>
      <c r="L13" s="33">
        <v>574</v>
      </c>
      <c r="M13" s="151"/>
      <c r="N13" s="34" t="s">
        <v>203</v>
      </c>
    </row>
    <row r="14" spans="1:14" ht="13.5" thickBot="1">
      <c r="A14" s="172"/>
      <c r="B14" s="78"/>
      <c r="C14" s="167"/>
      <c r="D14" s="168"/>
      <c r="E14" s="147"/>
      <c r="F14" s="170"/>
      <c r="G14" s="35" t="s">
        <v>31</v>
      </c>
      <c r="H14" s="20">
        <f>H13</f>
        <v>681</v>
      </c>
      <c r="I14" s="20">
        <f>H14+I13</f>
        <v>991</v>
      </c>
      <c r="J14" s="20">
        <f>I14+J13</f>
        <v>1334</v>
      </c>
      <c r="K14" s="20">
        <f>J14+K13</f>
        <v>1703</v>
      </c>
      <c r="L14" s="20">
        <f>SUM(H13:L13)</f>
        <v>2277</v>
      </c>
      <c r="M14" s="152"/>
      <c r="N14" s="36"/>
    </row>
    <row r="15" spans="1:14" ht="17.25" customHeight="1">
      <c r="A15" s="171">
        <v>3</v>
      </c>
      <c r="B15" s="76"/>
      <c r="C15" s="157" t="s">
        <v>53</v>
      </c>
      <c r="D15" s="159" t="s">
        <v>146</v>
      </c>
      <c r="E15" s="145" t="s">
        <v>204</v>
      </c>
      <c r="F15" s="163" t="s">
        <v>15</v>
      </c>
      <c r="G15" s="28" t="s">
        <v>11</v>
      </c>
      <c r="H15" s="15">
        <v>10.4</v>
      </c>
      <c r="I15" s="15">
        <v>1.51</v>
      </c>
      <c r="J15" s="16">
        <v>9.22</v>
      </c>
      <c r="K15" s="15">
        <v>4.76</v>
      </c>
      <c r="L15" s="29" t="s">
        <v>560</v>
      </c>
      <c r="M15" s="150">
        <f>SUM(H16:L16)</f>
        <v>2223</v>
      </c>
      <c r="N15" s="30" t="s">
        <v>66</v>
      </c>
    </row>
    <row r="16" spans="1:14" ht="12.75">
      <c r="A16" s="154"/>
      <c r="B16" s="77"/>
      <c r="C16" s="158"/>
      <c r="D16" s="160"/>
      <c r="E16" s="146"/>
      <c r="F16" s="164"/>
      <c r="G16" s="31" t="s">
        <v>14</v>
      </c>
      <c r="H16" s="32">
        <v>468</v>
      </c>
      <c r="I16" s="32">
        <v>396</v>
      </c>
      <c r="J16" s="32">
        <v>439</v>
      </c>
      <c r="K16" s="32">
        <v>337</v>
      </c>
      <c r="L16" s="33">
        <v>583</v>
      </c>
      <c r="M16" s="151"/>
      <c r="N16" s="34" t="s">
        <v>203</v>
      </c>
    </row>
    <row r="17" spans="1:14" ht="13.5" thickBot="1">
      <c r="A17" s="172"/>
      <c r="B17" s="78"/>
      <c r="C17" s="167"/>
      <c r="D17" s="168"/>
      <c r="E17" s="147"/>
      <c r="F17" s="170"/>
      <c r="G17" s="35" t="s">
        <v>31</v>
      </c>
      <c r="H17" s="20">
        <f>H16</f>
        <v>468</v>
      </c>
      <c r="I17" s="20">
        <f>H17+I16</f>
        <v>864</v>
      </c>
      <c r="J17" s="20">
        <f>I17+J16</f>
        <v>1303</v>
      </c>
      <c r="K17" s="20">
        <f>J17+K16</f>
        <v>1640</v>
      </c>
      <c r="L17" s="20">
        <f>SUM(H16:L16)</f>
        <v>2223</v>
      </c>
      <c r="M17" s="152"/>
      <c r="N17" s="36"/>
    </row>
    <row r="18" spans="1:14" ht="17.25" customHeight="1">
      <c r="A18" s="171">
        <v>4</v>
      </c>
      <c r="B18" s="77"/>
      <c r="C18" s="175" t="s">
        <v>213</v>
      </c>
      <c r="D18" s="159" t="s">
        <v>214</v>
      </c>
      <c r="E18" s="145" t="s">
        <v>215</v>
      </c>
      <c r="F18" s="163" t="s">
        <v>54</v>
      </c>
      <c r="G18" s="28" t="s">
        <v>11</v>
      </c>
      <c r="H18" s="15">
        <v>9.6</v>
      </c>
      <c r="I18" s="15">
        <v>1.36</v>
      </c>
      <c r="J18" s="16">
        <v>9.9</v>
      </c>
      <c r="K18" s="15">
        <v>4.68</v>
      </c>
      <c r="L18" s="29" t="s">
        <v>561</v>
      </c>
      <c r="M18" s="150">
        <f>SUM(H19:L19)</f>
        <v>2176</v>
      </c>
      <c r="N18" s="34"/>
    </row>
    <row r="19" spans="1:14" ht="12.75">
      <c r="A19" s="154"/>
      <c r="B19" s="77"/>
      <c r="C19" s="176"/>
      <c r="D19" s="160"/>
      <c r="E19" s="146"/>
      <c r="F19" s="164"/>
      <c r="G19" s="31" t="s">
        <v>14</v>
      </c>
      <c r="H19" s="32">
        <v>619</v>
      </c>
      <c r="I19" s="32">
        <v>290</v>
      </c>
      <c r="J19" s="32">
        <v>480</v>
      </c>
      <c r="K19" s="32">
        <v>323</v>
      </c>
      <c r="L19" s="33">
        <v>464</v>
      </c>
      <c r="M19" s="151"/>
      <c r="N19" s="34" t="s">
        <v>216</v>
      </c>
    </row>
    <row r="20" spans="1:14" ht="13.5" thickBot="1">
      <c r="A20" s="172"/>
      <c r="B20" s="77"/>
      <c r="C20" s="177"/>
      <c r="D20" s="168"/>
      <c r="E20" s="147"/>
      <c r="F20" s="170"/>
      <c r="G20" s="35" t="s">
        <v>31</v>
      </c>
      <c r="H20" s="20">
        <f>H19</f>
        <v>619</v>
      </c>
      <c r="I20" s="20">
        <f>H20+I19</f>
        <v>909</v>
      </c>
      <c r="J20" s="20">
        <f>I20+J19</f>
        <v>1389</v>
      </c>
      <c r="K20" s="20">
        <f>J20+K19</f>
        <v>1712</v>
      </c>
      <c r="L20" s="20">
        <f>SUM(H19:L19)</f>
        <v>2176</v>
      </c>
      <c r="M20" s="152"/>
      <c r="N20" s="34"/>
    </row>
    <row r="21" spans="1:14" ht="17.25" customHeight="1">
      <c r="A21" s="171">
        <v>5</v>
      </c>
      <c r="B21" s="76"/>
      <c r="C21" s="157" t="s">
        <v>49</v>
      </c>
      <c r="D21" s="159" t="s">
        <v>50</v>
      </c>
      <c r="E21" s="145" t="s">
        <v>51</v>
      </c>
      <c r="F21" s="163" t="s">
        <v>217</v>
      </c>
      <c r="G21" s="28" t="s">
        <v>11</v>
      </c>
      <c r="H21" s="15">
        <v>9.6</v>
      </c>
      <c r="I21" s="15">
        <v>1.42</v>
      </c>
      <c r="J21" s="16">
        <v>8.65</v>
      </c>
      <c r="K21" s="15">
        <v>4.61</v>
      </c>
      <c r="L21" s="29" t="s">
        <v>562</v>
      </c>
      <c r="M21" s="150">
        <f>SUM(H22:L22)</f>
        <v>2165</v>
      </c>
      <c r="N21" s="30"/>
    </row>
    <row r="22" spans="1:14" ht="12.75">
      <c r="A22" s="154"/>
      <c r="B22" s="77"/>
      <c r="C22" s="158"/>
      <c r="D22" s="160"/>
      <c r="E22" s="146"/>
      <c r="F22" s="164"/>
      <c r="G22" s="31" t="s">
        <v>14</v>
      </c>
      <c r="H22" s="32">
        <v>619</v>
      </c>
      <c r="I22" s="32">
        <v>331</v>
      </c>
      <c r="J22" s="32">
        <v>405</v>
      </c>
      <c r="K22" s="32">
        <v>310</v>
      </c>
      <c r="L22" s="33">
        <v>500</v>
      </c>
      <c r="M22" s="151"/>
      <c r="N22" s="34" t="s">
        <v>68</v>
      </c>
    </row>
    <row r="23" spans="1:14" ht="13.5" thickBot="1">
      <c r="A23" s="172"/>
      <c r="B23" s="78"/>
      <c r="C23" s="167"/>
      <c r="D23" s="168"/>
      <c r="E23" s="147"/>
      <c r="F23" s="170"/>
      <c r="G23" s="35" t="s">
        <v>31</v>
      </c>
      <c r="H23" s="20">
        <f>H22</f>
        <v>619</v>
      </c>
      <c r="I23" s="20">
        <f>H23+I22</f>
        <v>950</v>
      </c>
      <c r="J23" s="20">
        <f>I23+J22</f>
        <v>1355</v>
      </c>
      <c r="K23" s="20">
        <f>J23+K22</f>
        <v>1665</v>
      </c>
      <c r="L23" s="20">
        <f>SUM(H22:L22)</f>
        <v>2165</v>
      </c>
      <c r="M23" s="152"/>
      <c r="N23" s="36"/>
    </row>
    <row r="24" spans="1:14" ht="17.25" customHeight="1">
      <c r="A24" s="171">
        <v>6</v>
      </c>
      <c r="B24" s="155"/>
      <c r="C24" s="157" t="s">
        <v>192</v>
      </c>
      <c r="D24" s="159" t="s">
        <v>193</v>
      </c>
      <c r="E24" s="161" t="s">
        <v>194</v>
      </c>
      <c r="F24" s="163" t="s">
        <v>1</v>
      </c>
      <c r="G24" s="28" t="s">
        <v>11</v>
      </c>
      <c r="H24" s="15">
        <v>9.8</v>
      </c>
      <c r="I24" s="15">
        <v>1.36</v>
      </c>
      <c r="J24" s="16">
        <v>7.04</v>
      </c>
      <c r="K24" s="15">
        <v>4.88</v>
      </c>
      <c r="L24" s="29" t="s">
        <v>563</v>
      </c>
      <c r="M24" s="150">
        <f>SUM(H25:L25)</f>
        <v>2100</v>
      </c>
      <c r="N24" s="30" t="s">
        <v>195</v>
      </c>
    </row>
    <row r="25" spans="1:14" ht="12.75">
      <c r="A25" s="154"/>
      <c r="B25" s="156"/>
      <c r="C25" s="158"/>
      <c r="D25" s="160"/>
      <c r="E25" s="162"/>
      <c r="F25" s="164"/>
      <c r="G25" s="31" t="s">
        <v>14</v>
      </c>
      <c r="H25" s="32">
        <v>579</v>
      </c>
      <c r="I25" s="32">
        <v>290</v>
      </c>
      <c r="J25" s="32">
        <v>310</v>
      </c>
      <c r="K25" s="32">
        <v>360</v>
      </c>
      <c r="L25" s="33">
        <v>561</v>
      </c>
      <c r="M25" s="151"/>
      <c r="N25" s="34" t="s">
        <v>74</v>
      </c>
    </row>
    <row r="26" spans="1:14" ht="13.5" thickBot="1">
      <c r="A26" s="172"/>
      <c r="B26" s="166"/>
      <c r="C26" s="167"/>
      <c r="D26" s="168"/>
      <c r="E26" s="169"/>
      <c r="F26" s="170"/>
      <c r="G26" s="35" t="s">
        <v>31</v>
      </c>
      <c r="H26" s="20">
        <f>H25</f>
        <v>579</v>
      </c>
      <c r="I26" s="20">
        <f>H26+I25</f>
        <v>869</v>
      </c>
      <c r="J26" s="20">
        <f>I26+J25</f>
        <v>1179</v>
      </c>
      <c r="K26" s="20">
        <f>J26+K25</f>
        <v>1539</v>
      </c>
      <c r="L26" s="20">
        <f>SUM(H25:L25)</f>
        <v>2100</v>
      </c>
      <c r="M26" s="152"/>
      <c r="N26" s="36"/>
    </row>
    <row r="27" spans="1:14" ht="17.25" customHeight="1">
      <c r="A27" s="171">
        <v>7</v>
      </c>
      <c r="B27" s="155"/>
      <c r="C27" s="157" t="s">
        <v>170</v>
      </c>
      <c r="D27" s="159" t="s">
        <v>171</v>
      </c>
      <c r="E27" s="161" t="s">
        <v>172</v>
      </c>
      <c r="F27" s="163" t="s">
        <v>37</v>
      </c>
      <c r="G27" s="28" t="s">
        <v>11</v>
      </c>
      <c r="H27" s="15">
        <v>10.2</v>
      </c>
      <c r="I27" s="15">
        <v>1.36</v>
      </c>
      <c r="J27" s="16">
        <v>9.59</v>
      </c>
      <c r="K27" s="15">
        <v>4.43</v>
      </c>
      <c r="L27" s="29" t="s">
        <v>564</v>
      </c>
      <c r="M27" s="150">
        <f>SUM(H28:L28)</f>
        <v>2002</v>
      </c>
      <c r="N27" s="30" t="s">
        <v>63</v>
      </c>
    </row>
    <row r="28" spans="1:14" ht="12.75">
      <c r="A28" s="154"/>
      <c r="B28" s="156"/>
      <c r="C28" s="158"/>
      <c r="D28" s="160"/>
      <c r="E28" s="162"/>
      <c r="F28" s="164"/>
      <c r="G28" s="31" t="s">
        <v>14</v>
      </c>
      <c r="H28" s="32">
        <v>504</v>
      </c>
      <c r="I28" s="32">
        <v>290</v>
      </c>
      <c r="J28" s="32">
        <v>461</v>
      </c>
      <c r="K28" s="32">
        <v>278</v>
      </c>
      <c r="L28" s="33">
        <v>469</v>
      </c>
      <c r="M28" s="151"/>
      <c r="N28" s="34" t="s">
        <v>62</v>
      </c>
    </row>
    <row r="29" spans="1:14" ht="13.5" thickBot="1">
      <c r="A29" s="172"/>
      <c r="B29" s="166"/>
      <c r="C29" s="167"/>
      <c r="D29" s="168"/>
      <c r="E29" s="169"/>
      <c r="F29" s="170"/>
      <c r="G29" s="35" t="s">
        <v>31</v>
      </c>
      <c r="H29" s="20">
        <f>H28</f>
        <v>504</v>
      </c>
      <c r="I29" s="20">
        <f>H29+I28</f>
        <v>794</v>
      </c>
      <c r="J29" s="20">
        <f>I29+J28</f>
        <v>1255</v>
      </c>
      <c r="K29" s="20">
        <f>J29+K28</f>
        <v>1533</v>
      </c>
      <c r="L29" s="20">
        <f>K29+L28</f>
        <v>2002</v>
      </c>
      <c r="M29" s="152"/>
      <c r="N29" s="36"/>
    </row>
    <row r="30" spans="1:14" ht="17.25" customHeight="1">
      <c r="A30" s="171">
        <v>8</v>
      </c>
      <c r="B30" s="155"/>
      <c r="C30" s="157" t="s">
        <v>189</v>
      </c>
      <c r="D30" s="159" t="s">
        <v>190</v>
      </c>
      <c r="E30" s="161" t="s">
        <v>191</v>
      </c>
      <c r="F30" s="163" t="s">
        <v>1</v>
      </c>
      <c r="G30" s="28" t="s">
        <v>11</v>
      </c>
      <c r="H30" s="17" t="s">
        <v>408</v>
      </c>
      <c r="I30" s="17" t="s">
        <v>479</v>
      </c>
      <c r="J30" s="16">
        <v>7.05</v>
      </c>
      <c r="K30" s="15">
        <v>4.63</v>
      </c>
      <c r="L30" s="29" t="s">
        <v>565</v>
      </c>
      <c r="M30" s="150">
        <f>SUM(H31:L31)</f>
        <v>1980</v>
      </c>
      <c r="N30" s="30" t="s">
        <v>73</v>
      </c>
    </row>
    <row r="31" spans="1:14" ht="12.75">
      <c r="A31" s="154"/>
      <c r="B31" s="156"/>
      <c r="C31" s="158"/>
      <c r="D31" s="160"/>
      <c r="E31" s="162"/>
      <c r="F31" s="164"/>
      <c r="G31" s="31" t="s">
        <v>14</v>
      </c>
      <c r="H31" s="32">
        <v>450</v>
      </c>
      <c r="I31" s="32">
        <v>419</v>
      </c>
      <c r="J31" s="32">
        <v>310</v>
      </c>
      <c r="K31" s="32">
        <v>313</v>
      </c>
      <c r="L31" s="33">
        <v>488</v>
      </c>
      <c r="M31" s="151"/>
      <c r="N31" s="34" t="s">
        <v>74</v>
      </c>
    </row>
    <row r="32" spans="1:14" ht="13.5" thickBot="1">
      <c r="A32" s="172"/>
      <c r="B32" s="166"/>
      <c r="C32" s="167"/>
      <c r="D32" s="168"/>
      <c r="E32" s="169"/>
      <c r="F32" s="170"/>
      <c r="G32" s="35" t="s">
        <v>31</v>
      </c>
      <c r="H32" s="20">
        <f>H31</f>
        <v>450</v>
      </c>
      <c r="I32" s="20">
        <f>H32+I31</f>
        <v>869</v>
      </c>
      <c r="J32" s="20">
        <f>I32+J31</f>
        <v>1179</v>
      </c>
      <c r="K32" s="20">
        <f>J32+K31</f>
        <v>1492</v>
      </c>
      <c r="L32" s="20">
        <f>K32+L31</f>
        <v>1980</v>
      </c>
      <c r="M32" s="152"/>
      <c r="N32" s="36"/>
    </row>
    <row r="33" spans="1:15" ht="12.75">
      <c r="A33" s="21"/>
      <c r="B33" s="21"/>
      <c r="C33" s="22"/>
      <c r="D33" s="23"/>
      <c r="E33" s="37"/>
      <c r="F33" s="24"/>
      <c r="G33" s="25"/>
      <c r="H33" s="26"/>
      <c r="I33" s="26"/>
      <c r="J33" s="26"/>
      <c r="K33" s="26"/>
      <c r="L33" s="26"/>
      <c r="M33" s="27"/>
      <c r="N33" s="25"/>
      <c r="O33" s="38"/>
    </row>
    <row r="34" spans="1:15" ht="12.75">
      <c r="A34" s="21"/>
      <c r="B34" s="21"/>
      <c r="C34" s="22"/>
      <c r="D34" s="23"/>
      <c r="E34" s="37"/>
      <c r="F34" s="24"/>
      <c r="G34" s="25"/>
      <c r="H34" s="26"/>
      <c r="I34" s="26"/>
      <c r="J34" s="26"/>
      <c r="K34" s="26"/>
      <c r="L34" s="26"/>
      <c r="M34" s="27"/>
      <c r="N34" s="25"/>
      <c r="O34" s="38"/>
    </row>
    <row r="35" spans="1:15" ht="13.5" thickBot="1">
      <c r="A35" s="21"/>
      <c r="B35" s="21"/>
      <c r="C35" s="22"/>
      <c r="D35" s="23"/>
      <c r="E35" s="37"/>
      <c r="F35" s="24"/>
      <c r="G35" s="25"/>
      <c r="H35" s="26"/>
      <c r="I35" s="26"/>
      <c r="J35" s="26"/>
      <c r="K35" s="26"/>
      <c r="L35" s="26"/>
      <c r="M35" s="27"/>
      <c r="N35" s="110" t="s">
        <v>541</v>
      </c>
      <c r="O35" s="38"/>
    </row>
    <row r="36" spans="1:14" ht="17.25" customHeight="1">
      <c r="A36" s="171">
        <v>9</v>
      </c>
      <c r="B36" s="155"/>
      <c r="C36" s="157" t="s">
        <v>162</v>
      </c>
      <c r="D36" s="159" t="s">
        <v>163</v>
      </c>
      <c r="E36" s="161" t="s">
        <v>164</v>
      </c>
      <c r="F36" s="163" t="s">
        <v>46</v>
      </c>
      <c r="G36" s="28" t="s">
        <v>11</v>
      </c>
      <c r="H36" s="15">
        <v>10.4</v>
      </c>
      <c r="I36" s="15">
        <v>1.42</v>
      </c>
      <c r="J36" s="16">
        <v>8.8</v>
      </c>
      <c r="K36" s="15">
        <v>4.63</v>
      </c>
      <c r="L36" s="29" t="s">
        <v>566</v>
      </c>
      <c r="M36" s="150">
        <f>SUM(H37:L37)</f>
        <v>1969</v>
      </c>
      <c r="N36" s="30" t="s">
        <v>157</v>
      </c>
    </row>
    <row r="37" spans="1:14" ht="12.75">
      <c r="A37" s="154"/>
      <c r="B37" s="156"/>
      <c r="C37" s="158"/>
      <c r="D37" s="160"/>
      <c r="E37" s="162"/>
      <c r="F37" s="164"/>
      <c r="G37" s="31" t="s">
        <v>14</v>
      </c>
      <c r="H37" s="32">
        <v>468</v>
      </c>
      <c r="I37" s="32">
        <v>331</v>
      </c>
      <c r="J37" s="32">
        <v>414</v>
      </c>
      <c r="K37" s="32">
        <v>313</v>
      </c>
      <c r="L37" s="33">
        <v>443</v>
      </c>
      <c r="M37" s="151"/>
      <c r="N37" s="34"/>
    </row>
    <row r="38" spans="1:14" ht="13.5" thickBot="1">
      <c r="A38" s="172"/>
      <c r="B38" s="166"/>
      <c r="C38" s="167"/>
      <c r="D38" s="168"/>
      <c r="E38" s="169"/>
      <c r="F38" s="170"/>
      <c r="G38" s="35" t="s">
        <v>31</v>
      </c>
      <c r="H38" s="20">
        <f>H37</f>
        <v>468</v>
      </c>
      <c r="I38" s="20">
        <f>H38+I37</f>
        <v>799</v>
      </c>
      <c r="J38" s="20">
        <f>I38+J37</f>
        <v>1213</v>
      </c>
      <c r="K38" s="20">
        <f>J38+K37</f>
        <v>1526</v>
      </c>
      <c r="L38" s="20">
        <f>K38+L37</f>
        <v>1969</v>
      </c>
      <c r="M38" s="152"/>
      <c r="N38" s="36"/>
    </row>
    <row r="39" spans="1:14" ht="17.25" customHeight="1">
      <c r="A39" s="171">
        <v>10</v>
      </c>
      <c r="B39" s="155"/>
      <c r="C39" s="157" t="s">
        <v>48</v>
      </c>
      <c r="D39" s="159" t="s">
        <v>173</v>
      </c>
      <c r="E39" s="161" t="s">
        <v>60</v>
      </c>
      <c r="F39" s="163" t="s">
        <v>37</v>
      </c>
      <c r="G39" s="28" t="s">
        <v>11</v>
      </c>
      <c r="H39" s="15">
        <v>10.4</v>
      </c>
      <c r="I39" s="15">
        <v>1.42</v>
      </c>
      <c r="J39" s="16">
        <v>8.33</v>
      </c>
      <c r="K39" s="15">
        <v>4.49</v>
      </c>
      <c r="L39" s="29" t="s">
        <v>567</v>
      </c>
      <c r="M39" s="150">
        <f>SUM(H40:L40)</f>
        <v>1966</v>
      </c>
      <c r="N39" s="30" t="s">
        <v>63</v>
      </c>
    </row>
    <row r="40" spans="1:14" ht="12.75">
      <c r="A40" s="154"/>
      <c r="B40" s="156"/>
      <c r="C40" s="158"/>
      <c r="D40" s="160"/>
      <c r="E40" s="162"/>
      <c r="F40" s="164"/>
      <c r="G40" s="31" t="s">
        <v>14</v>
      </c>
      <c r="H40" s="32">
        <v>468</v>
      </c>
      <c r="I40" s="32">
        <v>331</v>
      </c>
      <c r="J40" s="32">
        <v>386</v>
      </c>
      <c r="K40" s="32">
        <v>288</v>
      </c>
      <c r="L40" s="33">
        <v>493</v>
      </c>
      <c r="M40" s="151"/>
      <c r="N40" s="34" t="s">
        <v>62</v>
      </c>
    </row>
    <row r="41" spans="1:14" ht="13.5" thickBot="1">
      <c r="A41" s="172"/>
      <c r="B41" s="166"/>
      <c r="C41" s="167"/>
      <c r="D41" s="168"/>
      <c r="E41" s="169"/>
      <c r="F41" s="170"/>
      <c r="G41" s="35" t="s">
        <v>31</v>
      </c>
      <c r="H41" s="20">
        <f>H40</f>
        <v>468</v>
      </c>
      <c r="I41" s="20">
        <f>H41+I40</f>
        <v>799</v>
      </c>
      <c r="J41" s="20">
        <f>I41+J40</f>
        <v>1185</v>
      </c>
      <c r="K41" s="20">
        <f>J41+K40</f>
        <v>1473</v>
      </c>
      <c r="L41" s="20">
        <f>K41+L40</f>
        <v>1966</v>
      </c>
      <c r="M41" s="152"/>
      <c r="N41" s="36"/>
    </row>
    <row r="42" spans="1:14" ht="17.25" customHeight="1">
      <c r="A42" s="171">
        <v>11</v>
      </c>
      <c r="B42" s="155"/>
      <c r="C42" s="157" t="s">
        <v>49</v>
      </c>
      <c r="D42" s="159" t="s">
        <v>267</v>
      </c>
      <c r="E42" s="161" t="s">
        <v>268</v>
      </c>
      <c r="F42" s="163" t="s">
        <v>15</v>
      </c>
      <c r="G42" s="28" t="s">
        <v>11</v>
      </c>
      <c r="H42" s="102">
        <v>11</v>
      </c>
      <c r="I42" s="15">
        <v>1.25</v>
      </c>
      <c r="J42" s="16">
        <v>8.57</v>
      </c>
      <c r="K42" s="15">
        <v>4.43</v>
      </c>
      <c r="L42" s="29" t="s">
        <v>568</v>
      </c>
      <c r="M42" s="150">
        <f>SUM(H43:L43)</f>
        <v>1736</v>
      </c>
      <c r="N42" s="30" t="s">
        <v>269</v>
      </c>
    </row>
    <row r="43" spans="1:14" ht="12.75">
      <c r="A43" s="154"/>
      <c r="B43" s="156"/>
      <c r="C43" s="158"/>
      <c r="D43" s="160"/>
      <c r="E43" s="162"/>
      <c r="F43" s="164"/>
      <c r="G43" s="31" t="s">
        <v>14</v>
      </c>
      <c r="H43" s="32">
        <v>368</v>
      </c>
      <c r="I43" s="32">
        <v>218</v>
      </c>
      <c r="J43" s="32">
        <v>400</v>
      </c>
      <c r="K43" s="32">
        <v>278</v>
      </c>
      <c r="L43" s="33">
        <v>472</v>
      </c>
      <c r="M43" s="151"/>
      <c r="N43" s="34"/>
    </row>
    <row r="44" spans="1:14" ht="13.5" thickBot="1">
      <c r="A44" s="172"/>
      <c r="B44" s="166"/>
      <c r="C44" s="167"/>
      <c r="D44" s="168"/>
      <c r="E44" s="169"/>
      <c r="F44" s="170"/>
      <c r="G44" s="35" t="s">
        <v>31</v>
      </c>
      <c r="H44" s="20">
        <f>H43</f>
        <v>368</v>
      </c>
      <c r="I44" s="20">
        <f>H44+I43</f>
        <v>586</v>
      </c>
      <c r="J44" s="20">
        <f>I44+J43</f>
        <v>986</v>
      </c>
      <c r="K44" s="20">
        <f>J44+K43</f>
        <v>1264</v>
      </c>
      <c r="L44" s="20">
        <f>K44+L43</f>
        <v>1736</v>
      </c>
      <c r="M44" s="152"/>
      <c r="N44" s="36"/>
    </row>
    <row r="45" spans="1:14" ht="17.25" customHeight="1">
      <c r="A45" s="171">
        <v>12</v>
      </c>
      <c r="B45" s="155"/>
      <c r="C45" s="157" t="s">
        <v>150</v>
      </c>
      <c r="D45" s="159" t="s">
        <v>184</v>
      </c>
      <c r="E45" s="161" t="s">
        <v>185</v>
      </c>
      <c r="F45" s="163" t="s">
        <v>1</v>
      </c>
      <c r="G45" s="28" t="s">
        <v>11</v>
      </c>
      <c r="H45" s="15">
        <v>10.2</v>
      </c>
      <c r="I45" s="16">
        <v>1.3</v>
      </c>
      <c r="J45" s="16">
        <v>6.7</v>
      </c>
      <c r="K45" s="15">
        <v>4.72</v>
      </c>
      <c r="L45" s="29" t="s">
        <v>569</v>
      </c>
      <c r="M45" s="150">
        <f>SUM(H46:L46)</f>
        <v>1626</v>
      </c>
      <c r="N45" s="30" t="s">
        <v>73</v>
      </c>
    </row>
    <row r="46" spans="1:14" ht="12.75">
      <c r="A46" s="154"/>
      <c r="B46" s="156"/>
      <c r="C46" s="158"/>
      <c r="D46" s="160"/>
      <c r="E46" s="162"/>
      <c r="F46" s="164"/>
      <c r="G46" s="31" t="s">
        <v>14</v>
      </c>
      <c r="H46" s="32">
        <v>504</v>
      </c>
      <c r="I46" s="32">
        <v>250</v>
      </c>
      <c r="J46" s="32">
        <v>290</v>
      </c>
      <c r="K46" s="32">
        <v>330</v>
      </c>
      <c r="L46" s="33">
        <v>252</v>
      </c>
      <c r="M46" s="151"/>
      <c r="N46" s="34" t="s">
        <v>74</v>
      </c>
    </row>
    <row r="47" spans="1:14" ht="13.5" thickBot="1">
      <c r="A47" s="172"/>
      <c r="B47" s="166"/>
      <c r="C47" s="167"/>
      <c r="D47" s="168"/>
      <c r="E47" s="169"/>
      <c r="F47" s="170"/>
      <c r="G47" s="35" t="s">
        <v>31</v>
      </c>
      <c r="H47" s="20">
        <f>H46</f>
        <v>504</v>
      </c>
      <c r="I47" s="20">
        <f>H47+I46</f>
        <v>754</v>
      </c>
      <c r="J47" s="20">
        <f>I47+J46</f>
        <v>1044</v>
      </c>
      <c r="K47" s="20">
        <f>J47+K46</f>
        <v>1374</v>
      </c>
      <c r="L47" s="20">
        <f>K47+L46</f>
        <v>1626</v>
      </c>
      <c r="M47" s="152"/>
      <c r="N47" s="36"/>
    </row>
    <row r="48" spans="1:14" ht="17.25" customHeight="1">
      <c r="A48" s="171">
        <v>13</v>
      </c>
      <c r="B48" s="155">
        <v>233</v>
      </c>
      <c r="C48" s="157" t="s">
        <v>154</v>
      </c>
      <c r="D48" s="159" t="s">
        <v>155</v>
      </c>
      <c r="E48" s="161" t="s">
        <v>156</v>
      </c>
      <c r="F48" s="163" t="s">
        <v>46</v>
      </c>
      <c r="G48" s="28" t="s">
        <v>11</v>
      </c>
      <c r="H48" s="15">
        <v>11.8</v>
      </c>
      <c r="I48" s="15">
        <v>1.33</v>
      </c>
      <c r="J48" s="16">
        <v>8.24</v>
      </c>
      <c r="K48" s="15">
        <v>4.31</v>
      </c>
      <c r="L48" s="29" t="s">
        <v>570</v>
      </c>
      <c r="M48" s="150">
        <f>SUM(H49:L49)</f>
        <v>1600</v>
      </c>
      <c r="N48" s="30" t="s">
        <v>157</v>
      </c>
    </row>
    <row r="49" spans="1:14" ht="12.75">
      <c r="A49" s="154"/>
      <c r="B49" s="156"/>
      <c r="C49" s="158"/>
      <c r="D49" s="160"/>
      <c r="E49" s="162"/>
      <c r="F49" s="164"/>
      <c r="G49" s="31" t="s">
        <v>14</v>
      </c>
      <c r="H49" s="32">
        <v>252</v>
      </c>
      <c r="I49" s="32">
        <v>270</v>
      </c>
      <c r="J49" s="32">
        <v>381</v>
      </c>
      <c r="K49" s="32">
        <v>257</v>
      </c>
      <c r="L49" s="33">
        <v>440</v>
      </c>
      <c r="M49" s="151"/>
      <c r="N49" s="34"/>
    </row>
    <row r="50" spans="1:14" ht="13.5" thickBot="1">
      <c r="A50" s="172"/>
      <c r="B50" s="166"/>
      <c r="C50" s="167"/>
      <c r="D50" s="168"/>
      <c r="E50" s="169"/>
      <c r="F50" s="170"/>
      <c r="G50" s="35" t="s">
        <v>31</v>
      </c>
      <c r="H50" s="20">
        <f>H49</f>
        <v>252</v>
      </c>
      <c r="I50" s="20">
        <f>H50+I49</f>
        <v>522</v>
      </c>
      <c r="J50" s="20">
        <f>I50+J49</f>
        <v>903</v>
      </c>
      <c r="K50" s="20">
        <f>J50+K49</f>
        <v>1160</v>
      </c>
      <c r="L50" s="20">
        <f>K50+L49</f>
        <v>1600</v>
      </c>
      <c r="M50" s="152"/>
      <c r="N50" s="36"/>
    </row>
    <row r="51" spans="1:14" ht="12.75">
      <c r="A51" s="171">
        <v>14</v>
      </c>
      <c r="B51" s="155"/>
      <c r="C51" s="157" t="s">
        <v>180</v>
      </c>
      <c r="D51" s="159" t="s">
        <v>181</v>
      </c>
      <c r="E51" s="161" t="s">
        <v>182</v>
      </c>
      <c r="F51" s="163" t="s">
        <v>37</v>
      </c>
      <c r="G51" s="28" t="s">
        <v>11</v>
      </c>
      <c r="H51" s="102">
        <v>10.4</v>
      </c>
      <c r="I51" s="15">
        <v>1.25</v>
      </c>
      <c r="J51" s="16">
        <v>6.56</v>
      </c>
      <c r="K51" s="15">
        <v>3.99</v>
      </c>
      <c r="L51" s="29" t="s">
        <v>571</v>
      </c>
      <c r="M51" s="150">
        <f>SUM(H52:L52)</f>
        <v>1568</v>
      </c>
      <c r="N51" s="30"/>
    </row>
    <row r="52" spans="1:14" ht="12.75">
      <c r="A52" s="154"/>
      <c r="B52" s="156"/>
      <c r="C52" s="158"/>
      <c r="D52" s="160"/>
      <c r="E52" s="162"/>
      <c r="F52" s="164"/>
      <c r="G52" s="31" t="s">
        <v>14</v>
      </c>
      <c r="H52" s="32">
        <v>468</v>
      </c>
      <c r="I52" s="32">
        <v>218</v>
      </c>
      <c r="J52" s="32">
        <v>281</v>
      </c>
      <c r="K52" s="32">
        <v>204</v>
      </c>
      <c r="L52" s="33">
        <v>397</v>
      </c>
      <c r="M52" s="151"/>
      <c r="N52" s="34" t="s">
        <v>183</v>
      </c>
    </row>
    <row r="53" spans="1:14" ht="13.5" thickBot="1">
      <c r="A53" s="172"/>
      <c r="B53" s="166"/>
      <c r="C53" s="167"/>
      <c r="D53" s="168"/>
      <c r="E53" s="169"/>
      <c r="F53" s="170"/>
      <c r="G53" s="35" t="s">
        <v>31</v>
      </c>
      <c r="H53" s="20">
        <f>H52</f>
        <v>468</v>
      </c>
      <c r="I53" s="20">
        <f>SUM(H52:I52)</f>
        <v>686</v>
      </c>
      <c r="J53" s="20">
        <f>I53+J52</f>
        <v>967</v>
      </c>
      <c r="K53" s="20">
        <f>J53+K52</f>
        <v>1171</v>
      </c>
      <c r="L53" s="20">
        <f>K53+L52</f>
        <v>1568</v>
      </c>
      <c r="M53" s="152"/>
      <c r="N53" s="36"/>
    </row>
    <row r="54" spans="1:14" ht="12.75">
      <c r="A54" s="171">
        <v>15</v>
      </c>
      <c r="B54" s="155"/>
      <c r="C54" s="157" t="s">
        <v>143</v>
      </c>
      <c r="D54" s="159" t="s">
        <v>168</v>
      </c>
      <c r="E54" s="161" t="s">
        <v>169</v>
      </c>
      <c r="F54" s="163" t="s">
        <v>46</v>
      </c>
      <c r="G54" s="28" t="s">
        <v>11</v>
      </c>
      <c r="H54" s="102">
        <v>11</v>
      </c>
      <c r="I54" s="15">
        <v>1.33</v>
      </c>
      <c r="J54" s="16">
        <v>8.24</v>
      </c>
      <c r="K54" s="15">
        <v>4.09</v>
      </c>
      <c r="L54" s="29" t="s">
        <v>572</v>
      </c>
      <c r="M54" s="150">
        <f>SUM(H55:L55)</f>
        <v>1567</v>
      </c>
      <c r="N54" s="30" t="s">
        <v>70</v>
      </c>
    </row>
    <row r="55" spans="1:14" ht="12.75">
      <c r="A55" s="154"/>
      <c r="B55" s="156"/>
      <c r="C55" s="158"/>
      <c r="D55" s="160"/>
      <c r="E55" s="162"/>
      <c r="F55" s="164"/>
      <c r="G55" s="31" t="s">
        <v>14</v>
      </c>
      <c r="H55" s="32">
        <v>368</v>
      </c>
      <c r="I55" s="32">
        <v>270</v>
      </c>
      <c r="J55" s="32">
        <v>381</v>
      </c>
      <c r="K55" s="32">
        <v>220</v>
      </c>
      <c r="L55" s="33">
        <v>328</v>
      </c>
      <c r="M55" s="151"/>
      <c r="N55" s="34"/>
    </row>
    <row r="56" spans="1:14" ht="13.5" thickBot="1">
      <c r="A56" s="172"/>
      <c r="B56" s="166"/>
      <c r="C56" s="167"/>
      <c r="D56" s="168"/>
      <c r="E56" s="169"/>
      <c r="F56" s="170"/>
      <c r="G56" s="35" t="s">
        <v>31</v>
      </c>
      <c r="H56" s="20">
        <f>H55</f>
        <v>368</v>
      </c>
      <c r="I56" s="20">
        <f>H56+I55</f>
        <v>638</v>
      </c>
      <c r="J56" s="20">
        <f>I56+J55</f>
        <v>1019</v>
      </c>
      <c r="K56" s="20">
        <f>J56+K55</f>
        <v>1239</v>
      </c>
      <c r="L56" s="20">
        <f>K56+L55</f>
        <v>1567</v>
      </c>
      <c r="M56" s="152"/>
      <c r="N56" s="36"/>
    </row>
    <row r="57" spans="1:14" ht="12.75">
      <c r="A57" s="171">
        <v>16</v>
      </c>
      <c r="B57" s="76"/>
      <c r="C57" s="157" t="s">
        <v>210</v>
      </c>
      <c r="D57" s="79"/>
      <c r="E57" s="145" t="s">
        <v>212</v>
      </c>
      <c r="F57" s="163" t="s">
        <v>15</v>
      </c>
      <c r="G57" s="28" t="s">
        <v>11</v>
      </c>
      <c r="H57" s="15">
        <v>11.5</v>
      </c>
      <c r="I57" s="15">
        <v>1.25</v>
      </c>
      <c r="J57" s="16">
        <v>7.92</v>
      </c>
      <c r="K57" s="15">
        <v>3.83</v>
      </c>
      <c r="L57" s="29" t="s">
        <v>573</v>
      </c>
      <c r="M57" s="150">
        <f>SUM(H58:L58)</f>
        <v>1427</v>
      </c>
      <c r="N57" s="30" t="s">
        <v>66</v>
      </c>
    </row>
    <row r="58" spans="1:14" ht="12.75">
      <c r="A58" s="154"/>
      <c r="B58" s="77"/>
      <c r="C58" s="158"/>
      <c r="D58" s="80" t="s">
        <v>211</v>
      </c>
      <c r="E58" s="146"/>
      <c r="F58" s="164"/>
      <c r="G58" s="31" t="s">
        <v>14</v>
      </c>
      <c r="H58" s="32">
        <v>293</v>
      </c>
      <c r="I58" s="32">
        <v>218</v>
      </c>
      <c r="J58" s="32">
        <v>362</v>
      </c>
      <c r="K58" s="32">
        <v>179</v>
      </c>
      <c r="L58" s="33">
        <v>375</v>
      </c>
      <c r="M58" s="151"/>
      <c r="N58" s="34" t="s">
        <v>203</v>
      </c>
    </row>
    <row r="59" spans="1:14" ht="13.5" thickBot="1">
      <c r="A59" s="172"/>
      <c r="B59" s="78"/>
      <c r="C59" s="167"/>
      <c r="D59" s="81"/>
      <c r="E59" s="147"/>
      <c r="F59" s="170"/>
      <c r="G59" s="35" t="s">
        <v>31</v>
      </c>
      <c r="H59" s="20">
        <f>H58</f>
        <v>293</v>
      </c>
      <c r="I59" s="20">
        <f>H59+I58</f>
        <v>511</v>
      </c>
      <c r="J59" s="20">
        <f>I59+J58</f>
        <v>873</v>
      </c>
      <c r="K59" s="20">
        <f>J59+K58</f>
        <v>1052</v>
      </c>
      <c r="L59" s="20">
        <f>SUM(H58:L58)</f>
        <v>1427</v>
      </c>
      <c r="M59" s="152"/>
      <c r="N59" s="36"/>
    </row>
    <row r="60" spans="1:14" ht="12.75">
      <c r="A60" s="171">
        <v>17</v>
      </c>
      <c r="B60" s="155"/>
      <c r="C60" s="157" t="s">
        <v>143</v>
      </c>
      <c r="D60" s="159" t="s">
        <v>166</v>
      </c>
      <c r="E60" s="161" t="s">
        <v>167</v>
      </c>
      <c r="F60" s="163" t="s">
        <v>46</v>
      </c>
      <c r="G60" s="28" t="s">
        <v>11</v>
      </c>
      <c r="H60" s="15">
        <v>11.6</v>
      </c>
      <c r="I60" s="15">
        <v>1.15</v>
      </c>
      <c r="J60" s="16">
        <v>7.17</v>
      </c>
      <c r="K60" s="15">
        <v>3.98</v>
      </c>
      <c r="L60" s="29" t="s">
        <v>574</v>
      </c>
      <c r="M60" s="150">
        <f>SUM(H61:L61)</f>
        <v>1431</v>
      </c>
      <c r="N60" s="30" t="s">
        <v>70</v>
      </c>
    </row>
    <row r="61" spans="1:14" ht="12.75">
      <c r="A61" s="154"/>
      <c r="B61" s="156"/>
      <c r="C61" s="158"/>
      <c r="D61" s="160"/>
      <c r="E61" s="162"/>
      <c r="F61" s="164"/>
      <c r="G61" s="31" t="s">
        <v>14</v>
      </c>
      <c r="H61" s="32">
        <v>279</v>
      </c>
      <c r="I61" s="32">
        <v>159</v>
      </c>
      <c r="J61" s="32">
        <v>316</v>
      </c>
      <c r="K61" s="32">
        <v>203</v>
      </c>
      <c r="L61" s="33">
        <v>474</v>
      </c>
      <c r="M61" s="151"/>
      <c r="N61" s="34"/>
    </row>
    <row r="62" spans="1:14" ht="13.5" thickBot="1">
      <c r="A62" s="172"/>
      <c r="B62" s="166"/>
      <c r="C62" s="167"/>
      <c r="D62" s="168"/>
      <c r="E62" s="169"/>
      <c r="F62" s="170"/>
      <c r="G62" s="35" t="s">
        <v>31</v>
      </c>
      <c r="H62" s="20">
        <f>H61</f>
        <v>279</v>
      </c>
      <c r="I62" s="20">
        <f>H62+I61</f>
        <v>438</v>
      </c>
      <c r="J62" s="20">
        <f>I62+J61</f>
        <v>754</v>
      </c>
      <c r="K62" s="20">
        <f>J62+K61</f>
        <v>957</v>
      </c>
      <c r="L62" s="20">
        <f>K62+L61</f>
        <v>1431</v>
      </c>
      <c r="M62" s="152"/>
      <c r="N62" s="36"/>
    </row>
    <row r="63" spans="1:14" ht="12.75">
      <c r="A63" s="171">
        <v>18</v>
      </c>
      <c r="B63" s="76"/>
      <c r="C63" s="157" t="s">
        <v>200</v>
      </c>
      <c r="D63" s="159" t="s">
        <v>201</v>
      </c>
      <c r="E63" s="145" t="s">
        <v>202</v>
      </c>
      <c r="F63" s="163" t="s">
        <v>15</v>
      </c>
      <c r="G63" s="28" t="s">
        <v>11</v>
      </c>
      <c r="H63" s="15">
        <v>11.4</v>
      </c>
      <c r="I63" s="15">
        <v>1.25</v>
      </c>
      <c r="J63" s="16">
        <v>6.34</v>
      </c>
      <c r="K63" s="15">
        <v>4.22</v>
      </c>
      <c r="L63" s="29" t="s">
        <v>575</v>
      </c>
      <c r="M63" s="150">
        <f>SUM(H64:L64)</f>
        <v>1400</v>
      </c>
      <c r="N63" s="30" t="s">
        <v>16</v>
      </c>
    </row>
    <row r="64" spans="1:14" ht="12.75">
      <c r="A64" s="154"/>
      <c r="B64" s="77"/>
      <c r="C64" s="158"/>
      <c r="D64" s="160"/>
      <c r="E64" s="146"/>
      <c r="F64" s="164"/>
      <c r="G64" s="31" t="s">
        <v>14</v>
      </c>
      <c r="H64" s="32">
        <v>308</v>
      </c>
      <c r="I64" s="32">
        <v>218</v>
      </c>
      <c r="J64" s="32">
        <v>269</v>
      </c>
      <c r="K64" s="32">
        <v>242</v>
      </c>
      <c r="L64" s="33">
        <v>363</v>
      </c>
      <c r="M64" s="151"/>
      <c r="N64" s="34" t="s">
        <v>64</v>
      </c>
    </row>
    <row r="65" spans="1:14" ht="13.5" thickBot="1">
      <c r="A65" s="172"/>
      <c r="B65" s="78"/>
      <c r="C65" s="167"/>
      <c r="D65" s="168"/>
      <c r="E65" s="147"/>
      <c r="F65" s="170"/>
      <c r="G65" s="35" t="s">
        <v>31</v>
      </c>
      <c r="H65" s="20">
        <f>H64</f>
        <v>308</v>
      </c>
      <c r="I65" s="20">
        <f>H65+I64</f>
        <v>526</v>
      </c>
      <c r="J65" s="20">
        <f>I65+J64</f>
        <v>795</v>
      </c>
      <c r="K65" s="20">
        <f>J65+K64</f>
        <v>1037</v>
      </c>
      <c r="L65" s="20">
        <f>SUM(H64:L64)</f>
        <v>1400</v>
      </c>
      <c r="M65" s="152"/>
      <c r="N65" s="36"/>
    </row>
    <row r="66" spans="1:14" ht="12.75">
      <c r="A66" s="171">
        <v>19</v>
      </c>
      <c r="B66" s="155"/>
      <c r="C66" s="157" t="s">
        <v>59</v>
      </c>
      <c r="D66" s="159" t="s">
        <v>174</v>
      </c>
      <c r="E66" s="161" t="s">
        <v>175</v>
      </c>
      <c r="F66" s="163" t="s">
        <v>37</v>
      </c>
      <c r="G66" s="28" t="s">
        <v>11</v>
      </c>
      <c r="H66" s="102">
        <v>11.6</v>
      </c>
      <c r="I66" s="16">
        <v>1.2</v>
      </c>
      <c r="J66" s="16">
        <v>5.28</v>
      </c>
      <c r="K66" s="15">
        <v>4.01</v>
      </c>
      <c r="L66" s="29" t="s">
        <v>576</v>
      </c>
      <c r="M66" s="150">
        <f>SUM(H67:L67)</f>
        <v>1296</v>
      </c>
      <c r="N66" s="30"/>
    </row>
    <row r="67" spans="1:14" ht="12.75">
      <c r="A67" s="154"/>
      <c r="B67" s="156"/>
      <c r="C67" s="158"/>
      <c r="D67" s="160"/>
      <c r="E67" s="162"/>
      <c r="F67" s="164"/>
      <c r="G67" s="31" t="s">
        <v>14</v>
      </c>
      <c r="H67" s="32">
        <v>279</v>
      </c>
      <c r="I67" s="32">
        <v>188</v>
      </c>
      <c r="J67" s="32">
        <v>207</v>
      </c>
      <c r="K67" s="32">
        <v>207</v>
      </c>
      <c r="L67" s="33">
        <v>415</v>
      </c>
      <c r="M67" s="151"/>
      <c r="N67" s="34" t="s">
        <v>176</v>
      </c>
    </row>
    <row r="68" spans="1:14" ht="13.5" thickBot="1">
      <c r="A68" s="172"/>
      <c r="B68" s="166"/>
      <c r="C68" s="167"/>
      <c r="D68" s="168"/>
      <c r="E68" s="169"/>
      <c r="F68" s="170"/>
      <c r="G68" s="35" t="s">
        <v>31</v>
      </c>
      <c r="H68" s="20">
        <f>H67</f>
        <v>279</v>
      </c>
      <c r="I68" s="20">
        <f>H68+I67</f>
        <v>467</v>
      </c>
      <c r="J68" s="20">
        <f>I68+J67</f>
        <v>674</v>
      </c>
      <c r="K68" s="20">
        <f>J68+K67</f>
        <v>881</v>
      </c>
      <c r="L68" s="20">
        <f>K68+L67</f>
        <v>1296</v>
      </c>
      <c r="M68" s="152"/>
      <c r="N68" s="36"/>
    </row>
    <row r="69" spans="1:15" ht="12.75">
      <c r="A69" s="21"/>
      <c r="B69" s="21"/>
      <c r="C69" s="22"/>
      <c r="D69" s="23"/>
      <c r="E69" s="37"/>
      <c r="F69" s="24"/>
      <c r="G69" s="25"/>
      <c r="H69" s="26"/>
      <c r="I69" s="26"/>
      <c r="J69" s="26"/>
      <c r="K69" s="26"/>
      <c r="L69" s="26"/>
      <c r="M69" s="27"/>
      <c r="N69" s="25"/>
      <c r="O69" s="38"/>
    </row>
    <row r="70" spans="1:15" ht="12.75">
      <c r="A70" s="21"/>
      <c r="B70" s="21"/>
      <c r="C70" s="22"/>
      <c r="D70" s="23"/>
      <c r="E70" s="37"/>
      <c r="F70" s="24"/>
      <c r="G70" s="25"/>
      <c r="H70" s="26"/>
      <c r="I70" s="26"/>
      <c r="J70" s="26"/>
      <c r="K70" s="26"/>
      <c r="L70" s="26"/>
      <c r="M70" s="27"/>
      <c r="N70" s="25"/>
      <c r="O70" s="38"/>
    </row>
    <row r="71" spans="1:15" ht="13.5" thickBot="1">
      <c r="A71" s="21"/>
      <c r="B71" s="21"/>
      <c r="C71" s="22"/>
      <c r="D71" s="23"/>
      <c r="E71" s="37"/>
      <c r="F71" s="24"/>
      <c r="G71" s="25"/>
      <c r="H71" s="26"/>
      <c r="I71" s="26"/>
      <c r="J71" s="26"/>
      <c r="K71" s="26"/>
      <c r="L71" s="26"/>
      <c r="M71" s="27"/>
      <c r="N71" s="110" t="s">
        <v>579</v>
      </c>
      <c r="O71" s="38"/>
    </row>
    <row r="72" spans="1:14" ht="12.75">
      <c r="A72" s="171">
        <v>20</v>
      </c>
      <c r="B72" s="155"/>
      <c r="C72" s="157" t="s">
        <v>177</v>
      </c>
      <c r="D72" s="159" t="s">
        <v>178</v>
      </c>
      <c r="E72" s="161" t="s">
        <v>179</v>
      </c>
      <c r="F72" s="163" t="s">
        <v>37</v>
      </c>
      <c r="G72" s="28" t="s">
        <v>11</v>
      </c>
      <c r="H72" s="102">
        <v>11.3</v>
      </c>
      <c r="I72" s="15">
        <v>1.15</v>
      </c>
      <c r="J72" s="16">
        <v>5.7</v>
      </c>
      <c r="K72" s="15">
        <v>3.95</v>
      </c>
      <c r="L72" s="29" t="s">
        <v>577</v>
      </c>
      <c r="M72" s="150">
        <f>SUM(H73:L73)</f>
        <v>1233</v>
      </c>
      <c r="N72" s="30"/>
    </row>
    <row r="73" spans="1:14" ht="12.75">
      <c r="A73" s="154"/>
      <c r="B73" s="156"/>
      <c r="C73" s="158"/>
      <c r="D73" s="160"/>
      <c r="E73" s="162"/>
      <c r="F73" s="164"/>
      <c r="G73" s="31" t="s">
        <v>14</v>
      </c>
      <c r="H73" s="32">
        <v>322</v>
      </c>
      <c r="I73" s="32">
        <v>159</v>
      </c>
      <c r="J73" s="32">
        <v>231</v>
      </c>
      <c r="K73" s="32">
        <v>198</v>
      </c>
      <c r="L73" s="33">
        <v>323</v>
      </c>
      <c r="M73" s="151"/>
      <c r="N73" s="34" t="s">
        <v>176</v>
      </c>
    </row>
    <row r="74" spans="1:14" ht="14.25" customHeight="1" thickBot="1">
      <c r="A74" s="172"/>
      <c r="B74" s="166"/>
      <c r="C74" s="167"/>
      <c r="D74" s="168"/>
      <c r="E74" s="169"/>
      <c r="F74" s="170"/>
      <c r="G74" s="35" t="s">
        <v>31</v>
      </c>
      <c r="H74" s="20">
        <f>H73</f>
        <v>322</v>
      </c>
      <c r="I74" s="20">
        <f>H74+I73</f>
        <v>481</v>
      </c>
      <c r="J74" s="20">
        <f>I74+J73</f>
        <v>712</v>
      </c>
      <c r="K74" s="20">
        <f>J74+K73</f>
        <v>910</v>
      </c>
      <c r="L74" s="20">
        <f>K74+L73</f>
        <v>1233</v>
      </c>
      <c r="M74" s="152"/>
      <c r="N74" s="36"/>
    </row>
    <row r="75" spans="1:14" ht="12.75">
      <c r="A75" s="171">
        <v>21</v>
      </c>
      <c r="B75" s="76"/>
      <c r="C75" s="157" t="s">
        <v>207</v>
      </c>
      <c r="D75" s="159" t="s">
        <v>208</v>
      </c>
      <c r="E75" s="145" t="s">
        <v>209</v>
      </c>
      <c r="F75" s="163" t="s">
        <v>15</v>
      </c>
      <c r="G75" s="28" t="s">
        <v>11</v>
      </c>
      <c r="H75" s="15">
        <v>12.1</v>
      </c>
      <c r="I75" s="15">
        <v>1.15</v>
      </c>
      <c r="J75" s="16">
        <v>6.6</v>
      </c>
      <c r="K75" s="15">
        <v>4.12</v>
      </c>
      <c r="L75" s="29" t="s">
        <v>578</v>
      </c>
      <c r="M75" s="150">
        <f>SUM(H76:L76)</f>
        <v>1163</v>
      </c>
      <c r="N75" s="30" t="s">
        <v>66</v>
      </c>
    </row>
    <row r="76" spans="1:14" ht="12.75">
      <c r="A76" s="154"/>
      <c r="B76" s="77"/>
      <c r="C76" s="158"/>
      <c r="D76" s="160"/>
      <c r="E76" s="146"/>
      <c r="F76" s="164"/>
      <c r="G76" s="31" t="s">
        <v>14</v>
      </c>
      <c r="H76" s="32">
        <v>215</v>
      </c>
      <c r="I76" s="32">
        <v>159</v>
      </c>
      <c r="J76" s="32">
        <v>284</v>
      </c>
      <c r="K76" s="32">
        <v>225</v>
      </c>
      <c r="L76" s="33">
        <v>280</v>
      </c>
      <c r="M76" s="151"/>
      <c r="N76" s="34" t="s">
        <v>203</v>
      </c>
    </row>
    <row r="77" spans="1:14" ht="13.5" thickBot="1">
      <c r="A77" s="172"/>
      <c r="B77" s="78"/>
      <c r="C77" s="167"/>
      <c r="D77" s="168"/>
      <c r="E77" s="147"/>
      <c r="F77" s="170"/>
      <c r="G77" s="35" t="s">
        <v>31</v>
      </c>
      <c r="H77" s="20">
        <f>H76</f>
        <v>215</v>
      </c>
      <c r="I77" s="20">
        <f>H77+I76</f>
        <v>374</v>
      </c>
      <c r="J77" s="20">
        <f>I77+J76</f>
        <v>658</v>
      </c>
      <c r="K77" s="20">
        <f>J77+K76</f>
        <v>883</v>
      </c>
      <c r="L77" s="20">
        <f>SUM(H76:L76)</f>
        <v>1163</v>
      </c>
      <c r="M77" s="152"/>
      <c r="N77" s="36"/>
    </row>
    <row r="78" spans="1:14" ht="12.75">
      <c r="A78" s="171">
        <v>22</v>
      </c>
      <c r="B78" s="76"/>
      <c r="C78" s="157" t="s">
        <v>48</v>
      </c>
      <c r="D78" s="159" t="s">
        <v>198</v>
      </c>
      <c r="E78" s="145" t="s">
        <v>199</v>
      </c>
      <c r="F78" s="163" t="s">
        <v>196</v>
      </c>
      <c r="G78" s="28" t="s">
        <v>11</v>
      </c>
      <c r="H78" s="15">
        <v>11.7</v>
      </c>
      <c r="I78" s="16">
        <v>1.2</v>
      </c>
      <c r="J78" s="111">
        <v>6.9</v>
      </c>
      <c r="K78" s="16" t="s">
        <v>413</v>
      </c>
      <c r="L78" s="29"/>
      <c r="M78" s="150">
        <f>SUM(H79:L79)</f>
        <v>755</v>
      </c>
      <c r="N78" s="30"/>
    </row>
    <row r="79" spans="1:14" ht="12.75">
      <c r="A79" s="154"/>
      <c r="B79" s="77"/>
      <c r="C79" s="158"/>
      <c r="D79" s="160"/>
      <c r="E79" s="146"/>
      <c r="F79" s="164"/>
      <c r="G79" s="31" t="s">
        <v>14</v>
      </c>
      <c r="H79" s="32">
        <v>266</v>
      </c>
      <c r="I79" s="32">
        <v>188</v>
      </c>
      <c r="J79" s="32">
        <v>301</v>
      </c>
      <c r="K79" s="32"/>
      <c r="L79" s="33"/>
      <c r="M79" s="151"/>
      <c r="N79" s="34" t="s">
        <v>197</v>
      </c>
    </row>
    <row r="80" spans="1:14" ht="13.5" thickBot="1">
      <c r="A80" s="172"/>
      <c r="B80" s="78"/>
      <c r="C80" s="167"/>
      <c r="D80" s="168"/>
      <c r="E80" s="147"/>
      <c r="F80" s="170"/>
      <c r="G80" s="35" t="s">
        <v>31</v>
      </c>
      <c r="H80" s="20">
        <f>H79</f>
        <v>266</v>
      </c>
      <c r="I80" s="20">
        <f>H80+I79</f>
        <v>454</v>
      </c>
      <c r="J80" s="20">
        <f>I80+J79</f>
        <v>755</v>
      </c>
      <c r="K80" s="20">
        <f>J80+K79</f>
        <v>755</v>
      </c>
      <c r="L80" s="20">
        <f>SUM(H79:L79)</f>
        <v>755</v>
      </c>
      <c r="M80" s="152"/>
      <c r="N80" s="36"/>
    </row>
    <row r="81" spans="3:12" ht="12.75">
      <c r="C81" s="3" t="s">
        <v>108</v>
      </c>
      <c r="G81" s="5"/>
      <c r="L81" s="3"/>
    </row>
    <row r="82" spans="3:12" ht="12.75">
      <c r="C82" s="3" t="s">
        <v>109</v>
      </c>
      <c r="G82" s="5"/>
      <c r="L82" s="3"/>
    </row>
    <row r="83" spans="7:12" ht="12.75">
      <c r="G83" s="5"/>
      <c r="L83" s="3"/>
    </row>
    <row r="84" spans="3:12" ht="12.75">
      <c r="C84" s="3" t="s">
        <v>117</v>
      </c>
      <c r="G84" s="5"/>
      <c r="L84" s="3"/>
    </row>
    <row r="85" spans="3:12" ht="12.75">
      <c r="C85" s="43" t="s">
        <v>118</v>
      </c>
      <c r="G85" s="5"/>
      <c r="L85" s="3"/>
    </row>
    <row r="87" spans="8:12" ht="12.75">
      <c r="H87" s="3"/>
      <c r="I87" s="3"/>
      <c r="J87" s="3"/>
      <c r="K87" s="3"/>
      <c r="L87" s="3"/>
    </row>
    <row r="88" spans="8:12" ht="12.75">
      <c r="H88" s="3"/>
      <c r="I88" s="3"/>
      <c r="J88" s="3"/>
      <c r="K88" s="3"/>
      <c r="L88" s="3"/>
    </row>
    <row r="89" spans="8:12" ht="12.75">
      <c r="H89" s="3"/>
      <c r="I89" s="3"/>
      <c r="J89" s="3"/>
      <c r="K89" s="3"/>
      <c r="L89" s="3"/>
    </row>
  </sheetData>
  <mergeCells count="148">
    <mergeCell ref="F12:F14"/>
    <mergeCell ref="F57:F59"/>
    <mergeCell ref="F18:F20"/>
    <mergeCell ref="F21:F23"/>
    <mergeCell ref="F36:F38"/>
    <mergeCell ref="F39:F41"/>
    <mergeCell ref="F24:F26"/>
    <mergeCell ref="F54:F56"/>
    <mergeCell ref="F30:F32"/>
    <mergeCell ref="E12:E14"/>
    <mergeCell ref="E75:E77"/>
    <mergeCell ref="C75:C77"/>
    <mergeCell ref="D75:D77"/>
    <mergeCell ref="E57:E59"/>
    <mergeCell ref="E18:E20"/>
    <mergeCell ref="E21:E23"/>
    <mergeCell ref="E24:E26"/>
    <mergeCell ref="C12:C14"/>
    <mergeCell ref="D12:D14"/>
    <mergeCell ref="F75:F77"/>
    <mergeCell ref="C21:C23"/>
    <mergeCell ref="D21:D23"/>
    <mergeCell ref="E15:E17"/>
    <mergeCell ref="F15:F17"/>
    <mergeCell ref="F63:F65"/>
    <mergeCell ref="C15:C17"/>
    <mergeCell ref="D15:D17"/>
    <mergeCell ref="F51:F53"/>
    <mergeCell ref="F45:F47"/>
    <mergeCell ref="E78:E80"/>
    <mergeCell ref="E63:E65"/>
    <mergeCell ref="C57:C59"/>
    <mergeCell ref="C18:C20"/>
    <mergeCell ref="D18:D20"/>
    <mergeCell ref="D42:D44"/>
    <mergeCell ref="E72:E74"/>
    <mergeCell ref="C54:C56"/>
    <mergeCell ref="D54:D56"/>
    <mergeCell ref="E30:E32"/>
    <mergeCell ref="A18:A20"/>
    <mergeCell ref="A21:A23"/>
    <mergeCell ref="C78:C80"/>
    <mergeCell ref="D78:D80"/>
    <mergeCell ref="C63:C65"/>
    <mergeCell ref="D63:D65"/>
    <mergeCell ref="A78:A80"/>
    <mergeCell ref="A63:A65"/>
    <mergeCell ref="B42:B44"/>
    <mergeCell ref="C42:C44"/>
    <mergeCell ref="A15:A17"/>
    <mergeCell ref="A12:A14"/>
    <mergeCell ref="A75:A77"/>
    <mergeCell ref="A57:A59"/>
    <mergeCell ref="A42:A44"/>
    <mergeCell ref="A45:A47"/>
    <mergeCell ref="A36:A38"/>
    <mergeCell ref="A66:A68"/>
    <mergeCell ref="A60:A62"/>
    <mergeCell ref="A54:A56"/>
    <mergeCell ref="M21:M23"/>
    <mergeCell ref="M15:M17"/>
    <mergeCell ref="M12:M14"/>
    <mergeCell ref="M57:M59"/>
    <mergeCell ref="M36:M38"/>
    <mergeCell ref="M39:M41"/>
    <mergeCell ref="M54:M56"/>
    <mergeCell ref="M24:M26"/>
    <mergeCell ref="M18:M20"/>
    <mergeCell ref="M30:M32"/>
    <mergeCell ref="M78:M80"/>
    <mergeCell ref="M63:M65"/>
    <mergeCell ref="E42:E44"/>
    <mergeCell ref="F42:F44"/>
    <mergeCell ref="M42:M44"/>
    <mergeCell ref="M75:M77"/>
    <mergeCell ref="F78:F80"/>
    <mergeCell ref="M51:M53"/>
    <mergeCell ref="M45:M47"/>
    <mergeCell ref="F60:F62"/>
    <mergeCell ref="C51:C53"/>
    <mergeCell ref="D51:D53"/>
    <mergeCell ref="E51:E53"/>
    <mergeCell ref="B45:B47"/>
    <mergeCell ref="C45:C47"/>
    <mergeCell ref="D45:D47"/>
    <mergeCell ref="E45:E47"/>
    <mergeCell ref="M60:M62"/>
    <mergeCell ref="A51:A53"/>
    <mergeCell ref="F48:F50"/>
    <mergeCell ref="M48:M50"/>
    <mergeCell ref="B48:B50"/>
    <mergeCell ref="C48:C50"/>
    <mergeCell ref="D48:D50"/>
    <mergeCell ref="E48:E50"/>
    <mergeCell ref="E54:E56"/>
    <mergeCell ref="B60:B62"/>
    <mergeCell ref="B36:B38"/>
    <mergeCell ref="C36:C38"/>
    <mergeCell ref="D36:D38"/>
    <mergeCell ref="E36:E38"/>
    <mergeCell ref="F72:F74"/>
    <mergeCell ref="M72:M74"/>
    <mergeCell ref="A72:A74"/>
    <mergeCell ref="B72:B74"/>
    <mergeCell ref="C72:C74"/>
    <mergeCell ref="D72:D74"/>
    <mergeCell ref="E39:E41"/>
    <mergeCell ref="B66:B68"/>
    <mergeCell ref="C66:C68"/>
    <mergeCell ref="D66:D68"/>
    <mergeCell ref="E66:E68"/>
    <mergeCell ref="B54:B56"/>
    <mergeCell ref="C60:C62"/>
    <mergeCell ref="D60:D62"/>
    <mergeCell ref="E60:E62"/>
    <mergeCell ref="B51:B53"/>
    <mergeCell ref="E27:E29"/>
    <mergeCell ref="F66:F68"/>
    <mergeCell ref="M66:M68"/>
    <mergeCell ref="A48:A50"/>
    <mergeCell ref="F27:F29"/>
    <mergeCell ref="M27:M29"/>
    <mergeCell ref="A39:A41"/>
    <mergeCell ref="B39:B41"/>
    <mergeCell ref="C39:C41"/>
    <mergeCell ref="D39:D41"/>
    <mergeCell ref="A1:M1"/>
    <mergeCell ref="A2:M2"/>
    <mergeCell ref="H7:L7"/>
    <mergeCell ref="A9:A11"/>
    <mergeCell ref="B9:B11"/>
    <mergeCell ref="C9:C11"/>
    <mergeCell ref="D9:D11"/>
    <mergeCell ref="E9:E11"/>
    <mergeCell ref="F9:F11"/>
    <mergeCell ref="M9:M11"/>
    <mergeCell ref="A30:A32"/>
    <mergeCell ref="B30:B32"/>
    <mergeCell ref="C30:C32"/>
    <mergeCell ref="D30:D32"/>
    <mergeCell ref="D24:D26"/>
    <mergeCell ref="A27:A29"/>
    <mergeCell ref="A24:A26"/>
    <mergeCell ref="B24:B26"/>
    <mergeCell ref="C24:C26"/>
    <mergeCell ref="B27:B29"/>
    <mergeCell ref="C27:C29"/>
    <mergeCell ref="D27:D29"/>
  </mergeCells>
  <printOptions horizontalCentered="1"/>
  <pageMargins left="0.3937007874015748" right="0.3937007874015748" top="0.984251968503937" bottom="0.3937007874015748" header="0.3937007874015748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7"/>
  <sheetViews>
    <sheetView showZeros="0" zoomScale="90" zoomScaleNormal="90" workbookViewId="0" topLeftCell="A1">
      <selection activeCell="M9" sqref="M9"/>
    </sheetView>
  </sheetViews>
  <sheetFormatPr defaultColWidth="9.140625" defaultRowHeight="12.75"/>
  <cols>
    <col min="1" max="1" width="4.421875" style="3" customWidth="1"/>
    <col min="2" max="2" width="6.57421875" style="3" hidden="1" customWidth="1"/>
    <col min="3" max="3" width="11.00390625" style="3" customWidth="1"/>
    <col min="4" max="4" width="14.421875" style="3" bestFit="1" customWidth="1"/>
    <col min="5" max="5" width="8.421875" style="3" customWidth="1"/>
    <col min="6" max="6" width="12.00390625" style="3" customWidth="1"/>
    <col min="7" max="7" width="5.00390625" style="3" customWidth="1"/>
    <col min="8" max="11" width="6.140625" style="5" customWidth="1"/>
    <col min="12" max="12" width="8.140625" style="5" bestFit="1" customWidth="1"/>
    <col min="13" max="13" width="11.421875" style="3" bestFit="1" customWidth="1"/>
    <col min="14" max="14" width="12.421875" style="3" customWidth="1"/>
    <col min="15" max="16384" width="9.140625" style="3" customWidth="1"/>
  </cols>
  <sheetData>
    <row r="1" spans="1:13" s="1" customFormat="1" ht="18.75">
      <c r="A1" s="173" t="s">
        <v>250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s="2" customFormat="1" ht="18.75">
      <c r="A2" s="173" t="s">
        <v>26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4" spans="3:14" ht="20.25">
      <c r="C4" s="4" t="s">
        <v>107</v>
      </c>
      <c r="I4" s="3"/>
      <c r="J4" s="3"/>
      <c r="K4" s="3"/>
      <c r="L4" s="3"/>
      <c r="N4" s="6" t="s">
        <v>251</v>
      </c>
    </row>
    <row r="5" spans="3:14" ht="15.75">
      <c r="C5" s="7" t="s">
        <v>0</v>
      </c>
      <c r="D5" s="3" t="s">
        <v>81</v>
      </c>
      <c r="E5" s="2"/>
      <c r="N5" s="8" t="s">
        <v>15</v>
      </c>
    </row>
    <row r="7" ht="13.5" thickBot="1"/>
    <row r="8" spans="8:12" ht="13.5" thickBot="1">
      <c r="H8" s="178" t="s">
        <v>2</v>
      </c>
      <c r="I8" s="179"/>
      <c r="J8" s="179"/>
      <c r="K8" s="179"/>
      <c r="L8" s="180"/>
    </row>
    <row r="9" spans="1:14" s="14" customFormat="1" ht="12" thickBot="1">
      <c r="A9" s="18" t="s">
        <v>28</v>
      </c>
      <c r="B9" s="19" t="s">
        <v>25</v>
      </c>
      <c r="C9" s="10" t="s">
        <v>3</v>
      </c>
      <c r="D9" s="11" t="s">
        <v>4</v>
      </c>
      <c r="E9" s="9" t="s">
        <v>5</v>
      </c>
      <c r="F9" s="9" t="s">
        <v>6</v>
      </c>
      <c r="G9" s="9"/>
      <c r="H9" s="12" t="s">
        <v>45</v>
      </c>
      <c r="I9" s="12" t="s">
        <v>8</v>
      </c>
      <c r="J9" s="12" t="s">
        <v>9</v>
      </c>
      <c r="K9" s="12" t="s">
        <v>10</v>
      </c>
      <c r="L9" s="12">
        <v>800</v>
      </c>
      <c r="M9" s="9" t="s">
        <v>12</v>
      </c>
      <c r="N9" s="13" t="s">
        <v>13</v>
      </c>
    </row>
    <row r="10" spans="1:14" ht="17.25" customHeight="1">
      <c r="A10" s="171">
        <v>1</v>
      </c>
      <c r="B10" s="155"/>
      <c r="C10" s="157" t="s">
        <v>97</v>
      </c>
      <c r="D10" s="159" t="s">
        <v>253</v>
      </c>
      <c r="E10" s="161" t="s">
        <v>254</v>
      </c>
      <c r="F10" s="163" t="s">
        <v>37</v>
      </c>
      <c r="G10" s="28" t="s">
        <v>11</v>
      </c>
      <c r="H10" s="15">
        <v>9.4</v>
      </c>
      <c r="I10" s="15">
        <v>1.42</v>
      </c>
      <c r="J10" s="16">
        <v>9.02</v>
      </c>
      <c r="K10" s="15">
        <v>5.17</v>
      </c>
      <c r="L10" s="29" t="s">
        <v>629</v>
      </c>
      <c r="M10" s="150">
        <f>SUM(H11:L11)</f>
        <v>2961</v>
      </c>
      <c r="N10" s="30"/>
    </row>
    <row r="11" spans="1:14" ht="12.75">
      <c r="A11" s="154"/>
      <c r="B11" s="156"/>
      <c r="C11" s="158"/>
      <c r="D11" s="160"/>
      <c r="E11" s="162"/>
      <c r="F11" s="164"/>
      <c r="G11" s="31" t="s">
        <v>14</v>
      </c>
      <c r="H11" s="32">
        <v>828</v>
      </c>
      <c r="I11" s="32">
        <v>534</v>
      </c>
      <c r="J11" s="32">
        <v>465</v>
      </c>
      <c r="K11" s="32">
        <v>606</v>
      </c>
      <c r="L11" s="33">
        <v>528</v>
      </c>
      <c r="M11" s="151"/>
      <c r="N11" s="34" t="s">
        <v>255</v>
      </c>
    </row>
    <row r="12" spans="1:14" ht="13.5" thickBot="1">
      <c r="A12" s="172"/>
      <c r="B12" s="166"/>
      <c r="C12" s="167"/>
      <c r="D12" s="168"/>
      <c r="E12" s="169"/>
      <c r="F12" s="170"/>
      <c r="G12" s="35" t="s">
        <v>31</v>
      </c>
      <c r="H12" s="20">
        <f>H11</f>
        <v>828</v>
      </c>
      <c r="I12" s="20">
        <f>H12+I11</f>
        <v>1362</v>
      </c>
      <c r="J12" s="20">
        <f>I12+J11</f>
        <v>1827</v>
      </c>
      <c r="K12" s="20">
        <f>J12+K11</f>
        <v>2433</v>
      </c>
      <c r="L12" s="20">
        <f>K12+L11</f>
        <v>2961</v>
      </c>
      <c r="M12" s="152"/>
      <c r="N12" s="36"/>
    </row>
    <row r="13" spans="1:14" ht="17.25" customHeight="1">
      <c r="A13" s="171">
        <v>2</v>
      </c>
      <c r="B13" s="155"/>
      <c r="C13" s="157" t="s">
        <v>33</v>
      </c>
      <c r="D13" s="159" t="s">
        <v>34</v>
      </c>
      <c r="E13" s="161" t="s">
        <v>35</v>
      </c>
      <c r="F13" s="163" t="s">
        <v>1</v>
      </c>
      <c r="G13" s="28" t="s">
        <v>11</v>
      </c>
      <c r="H13" s="102">
        <v>9.5</v>
      </c>
      <c r="I13" s="16">
        <v>1.51</v>
      </c>
      <c r="J13" s="16">
        <v>7.47</v>
      </c>
      <c r="K13" s="16">
        <v>4.89</v>
      </c>
      <c r="L13" s="29" t="s">
        <v>630</v>
      </c>
      <c r="M13" s="150">
        <f>SUM(H14:L14)</f>
        <v>2956</v>
      </c>
      <c r="N13" s="30"/>
    </row>
    <row r="14" spans="1:14" ht="12.75">
      <c r="A14" s="154"/>
      <c r="B14" s="156"/>
      <c r="C14" s="158"/>
      <c r="D14" s="160"/>
      <c r="E14" s="162"/>
      <c r="F14" s="164"/>
      <c r="G14" s="31" t="s">
        <v>14</v>
      </c>
      <c r="H14" s="32">
        <v>808</v>
      </c>
      <c r="I14" s="32">
        <v>632</v>
      </c>
      <c r="J14" s="32">
        <v>365</v>
      </c>
      <c r="K14" s="32">
        <v>530</v>
      </c>
      <c r="L14" s="33">
        <v>621</v>
      </c>
      <c r="M14" s="151"/>
      <c r="N14" s="34" t="s">
        <v>61</v>
      </c>
    </row>
    <row r="15" spans="1:14" ht="13.5" thickBot="1">
      <c r="A15" s="172"/>
      <c r="B15" s="166"/>
      <c r="C15" s="167"/>
      <c r="D15" s="168"/>
      <c r="E15" s="169"/>
      <c r="F15" s="170"/>
      <c r="G15" s="35" t="s">
        <v>31</v>
      </c>
      <c r="H15" s="20">
        <f>H14</f>
        <v>808</v>
      </c>
      <c r="I15" s="20">
        <f>H15+I14</f>
        <v>1440</v>
      </c>
      <c r="J15" s="20">
        <f>I15+J14</f>
        <v>1805</v>
      </c>
      <c r="K15" s="20">
        <f>J15+K14</f>
        <v>2335</v>
      </c>
      <c r="L15" s="20">
        <f>K15+L14</f>
        <v>2956</v>
      </c>
      <c r="M15" s="152"/>
      <c r="N15" s="36"/>
    </row>
    <row r="16" spans="1:14" ht="17.25" customHeight="1">
      <c r="A16" s="171">
        <v>3</v>
      </c>
      <c r="B16" s="155"/>
      <c r="C16" s="157" t="s">
        <v>87</v>
      </c>
      <c r="D16" s="159" t="s">
        <v>80</v>
      </c>
      <c r="E16" s="161" t="s">
        <v>88</v>
      </c>
      <c r="F16" s="163" t="s">
        <v>15</v>
      </c>
      <c r="G16" s="28" t="s">
        <v>11</v>
      </c>
      <c r="H16" s="15">
        <v>9.4</v>
      </c>
      <c r="I16" s="15">
        <v>1.42</v>
      </c>
      <c r="J16" s="16">
        <v>9.3</v>
      </c>
      <c r="K16" s="16">
        <v>4.86</v>
      </c>
      <c r="L16" s="29" t="s">
        <v>631</v>
      </c>
      <c r="M16" s="150">
        <f>SUM(H17:L17)</f>
        <v>2940</v>
      </c>
      <c r="N16" s="30"/>
    </row>
    <row r="17" spans="1:14" ht="12.75">
      <c r="A17" s="154"/>
      <c r="B17" s="156"/>
      <c r="C17" s="158"/>
      <c r="D17" s="160"/>
      <c r="E17" s="162"/>
      <c r="F17" s="164"/>
      <c r="G17" s="31" t="s">
        <v>14</v>
      </c>
      <c r="H17" s="32">
        <v>828</v>
      </c>
      <c r="I17" s="32">
        <v>534</v>
      </c>
      <c r="J17" s="32">
        <v>484</v>
      </c>
      <c r="K17" s="32">
        <v>522</v>
      </c>
      <c r="L17" s="33">
        <v>572</v>
      </c>
      <c r="M17" s="151"/>
      <c r="N17" s="34" t="s">
        <v>66</v>
      </c>
    </row>
    <row r="18" spans="1:14" ht="13.5" thickBot="1">
      <c r="A18" s="172"/>
      <c r="B18" s="166"/>
      <c r="C18" s="167"/>
      <c r="D18" s="168"/>
      <c r="E18" s="169"/>
      <c r="F18" s="170"/>
      <c r="G18" s="35" t="s">
        <v>31</v>
      </c>
      <c r="H18" s="20">
        <f>H17</f>
        <v>828</v>
      </c>
      <c r="I18" s="20">
        <f>H18+I17</f>
        <v>1362</v>
      </c>
      <c r="J18" s="20">
        <f>I18+J17</f>
        <v>1846</v>
      </c>
      <c r="K18" s="20">
        <f>J18+K17</f>
        <v>2368</v>
      </c>
      <c r="L18" s="20">
        <f>K18+L17</f>
        <v>2940</v>
      </c>
      <c r="M18" s="152"/>
      <c r="N18" s="36" t="s">
        <v>203</v>
      </c>
    </row>
    <row r="19" spans="1:14" ht="17.25" customHeight="1">
      <c r="A19" s="171">
        <v>4</v>
      </c>
      <c r="B19" s="155"/>
      <c r="C19" s="157" t="s">
        <v>245</v>
      </c>
      <c r="D19" s="159" t="s">
        <v>265</v>
      </c>
      <c r="E19" s="161" t="s">
        <v>266</v>
      </c>
      <c r="F19" s="163" t="s">
        <v>54</v>
      </c>
      <c r="G19" s="28" t="s">
        <v>11</v>
      </c>
      <c r="H19" s="15">
        <v>9.6</v>
      </c>
      <c r="I19" s="16">
        <v>1.6</v>
      </c>
      <c r="J19" s="16">
        <v>6.92</v>
      </c>
      <c r="K19" s="15">
        <v>4.81</v>
      </c>
      <c r="L19" s="29" t="s">
        <v>632</v>
      </c>
      <c r="M19" s="150">
        <f>SUM(H20:L20)</f>
        <v>2807</v>
      </c>
      <c r="N19" s="30"/>
    </row>
    <row r="20" spans="1:14" ht="12.75">
      <c r="A20" s="154"/>
      <c r="B20" s="156"/>
      <c r="C20" s="158"/>
      <c r="D20" s="160"/>
      <c r="E20" s="162"/>
      <c r="F20" s="164"/>
      <c r="G20" s="31" t="s">
        <v>14</v>
      </c>
      <c r="H20" s="32">
        <v>789</v>
      </c>
      <c r="I20" s="32">
        <v>736</v>
      </c>
      <c r="J20" s="32">
        <v>330</v>
      </c>
      <c r="K20" s="32">
        <v>508</v>
      </c>
      <c r="L20" s="33">
        <v>444</v>
      </c>
      <c r="M20" s="151"/>
      <c r="N20" s="34" t="s">
        <v>216</v>
      </c>
    </row>
    <row r="21" spans="1:14" ht="13.5" thickBot="1">
      <c r="A21" s="172"/>
      <c r="B21" s="166"/>
      <c r="C21" s="167"/>
      <c r="D21" s="168"/>
      <c r="E21" s="169"/>
      <c r="F21" s="170"/>
      <c r="G21" s="35" t="s">
        <v>31</v>
      </c>
      <c r="H21" s="20">
        <f>H20</f>
        <v>789</v>
      </c>
      <c r="I21" s="20">
        <f>H21+I20</f>
        <v>1525</v>
      </c>
      <c r="J21" s="20">
        <f>I21+J20</f>
        <v>1855</v>
      </c>
      <c r="K21" s="20">
        <f>J21+K20</f>
        <v>2363</v>
      </c>
      <c r="L21" s="20">
        <f>K21+L20</f>
        <v>2807</v>
      </c>
      <c r="M21" s="152"/>
      <c r="N21" s="36"/>
    </row>
    <row r="22" spans="1:14" ht="17.25" customHeight="1">
      <c r="A22" s="171">
        <v>5</v>
      </c>
      <c r="B22" s="155">
        <v>233</v>
      </c>
      <c r="C22" s="157" t="s">
        <v>100</v>
      </c>
      <c r="D22" s="159" t="s">
        <v>101</v>
      </c>
      <c r="E22" s="161" t="s">
        <v>102</v>
      </c>
      <c r="F22" s="163" t="s">
        <v>15</v>
      </c>
      <c r="G22" s="28" t="s">
        <v>11</v>
      </c>
      <c r="H22" s="15">
        <v>9.5</v>
      </c>
      <c r="I22" s="15">
        <v>1.45</v>
      </c>
      <c r="J22" s="16">
        <v>7.63</v>
      </c>
      <c r="K22" s="15">
        <v>4.66</v>
      </c>
      <c r="L22" s="29" t="s">
        <v>633</v>
      </c>
      <c r="M22" s="150">
        <f>SUM(H23:L23)</f>
        <v>2794</v>
      </c>
      <c r="N22" s="30"/>
    </row>
    <row r="23" spans="1:14" ht="12.75">
      <c r="A23" s="154"/>
      <c r="B23" s="156"/>
      <c r="C23" s="158"/>
      <c r="D23" s="160"/>
      <c r="E23" s="162"/>
      <c r="F23" s="164"/>
      <c r="G23" s="31" t="s">
        <v>14</v>
      </c>
      <c r="H23" s="32">
        <v>808</v>
      </c>
      <c r="I23" s="32">
        <v>566</v>
      </c>
      <c r="J23" s="32">
        <v>375</v>
      </c>
      <c r="K23" s="32">
        <v>469</v>
      </c>
      <c r="L23" s="33">
        <v>576</v>
      </c>
      <c r="M23" s="151"/>
      <c r="N23" s="34" t="s">
        <v>16</v>
      </c>
    </row>
    <row r="24" spans="1:14" ht="13.5" thickBot="1">
      <c r="A24" s="120"/>
      <c r="B24" s="77"/>
      <c r="C24" s="121"/>
      <c r="D24" s="80"/>
      <c r="E24" s="117"/>
      <c r="F24" s="118"/>
      <c r="G24" s="106"/>
      <c r="H24" s="133">
        <f>H23</f>
        <v>808</v>
      </c>
      <c r="I24" s="133">
        <f>SUM(H23:I23)</f>
        <v>1374</v>
      </c>
      <c r="J24" s="133">
        <f>SUM(H23:J23)</f>
        <v>1749</v>
      </c>
      <c r="K24" s="133">
        <f>SUM(H23:K23)</f>
        <v>2218</v>
      </c>
      <c r="L24" s="134">
        <f>SUM(H23:L23)</f>
        <v>2794</v>
      </c>
      <c r="M24" s="119"/>
      <c r="N24" s="34"/>
    </row>
    <row r="25" spans="1:14" s="38" customFormat="1" ht="12.75">
      <c r="A25" s="128"/>
      <c r="B25" s="76"/>
      <c r="C25" s="155" t="s">
        <v>89</v>
      </c>
      <c r="D25" s="150" t="s">
        <v>263</v>
      </c>
      <c r="E25" s="126" t="s">
        <v>264</v>
      </c>
      <c r="F25" s="124" t="s">
        <v>54</v>
      </c>
      <c r="G25" s="28" t="s">
        <v>11</v>
      </c>
      <c r="H25" s="102">
        <v>10</v>
      </c>
      <c r="I25" s="16">
        <v>1.39</v>
      </c>
      <c r="J25" s="16">
        <v>5.44</v>
      </c>
      <c r="K25" s="16">
        <v>4.82</v>
      </c>
      <c r="L25" s="29" t="s">
        <v>634</v>
      </c>
      <c r="M25" s="122">
        <f>SUM(H26:L26)</f>
        <v>2486</v>
      </c>
      <c r="N25" s="30"/>
    </row>
    <row r="26" spans="1:14" ht="13.5" customHeight="1">
      <c r="A26" s="120">
        <v>6</v>
      </c>
      <c r="B26" s="77"/>
      <c r="C26" s="156"/>
      <c r="D26" s="151"/>
      <c r="E26" s="117"/>
      <c r="F26" s="118"/>
      <c r="G26" s="31" t="s">
        <v>14</v>
      </c>
      <c r="H26" s="32">
        <v>712</v>
      </c>
      <c r="I26" s="32">
        <v>502</v>
      </c>
      <c r="J26" s="32">
        <v>236</v>
      </c>
      <c r="K26" s="32">
        <v>511</v>
      </c>
      <c r="L26" s="33">
        <v>525</v>
      </c>
      <c r="M26" s="119"/>
      <c r="N26" s="34" t="s">
        <v>216</v>
      </c>
    </row>
    <row r="27" spans="1:14" ht="13.5" customHeight="1" thickBot="1">
      <c r="A27" s="129"/>
      <c r="B27" s="78"/>
      <c r="C27" s="166"/>
      <c r="D27" s="152"/>
      <c r="E27" s="127"/>
      <c r="F27" s="125"/>
      <c r="G27" s="35" t="s">
        <v>31</v>
      </c>
      <c r="H27" s="20">
        <f>H26</f>
        <v>712</v>
      </c>
      <c r="I27" s="20">
        <f>H27+I26</f>
        <v>1214</v>
      </c>
      <c r="J27" s="20">
        <f>I27+J26</f>
        <v>1450</v>
      </c>
      <c r="K27" s="20">
        <f>J27+K26</f>
        <v>1961</v>
      </c>
      <c r="L27" s="20">
        <f>K27+L26</f>
        <v>2486</v>
      </c>
      <c r="M27" s="123"/>
      <c r="N27" s="36"/>
    </row>
    <row r="28" spans="1:14" ht="12.75">
      <c r="A28" s="128"/>
      <c r="B28" s="76"/>
      <c r="C28" s="155" t="s">
        <v>104</v>
      </c>
      <c r="D28" s="150" t="s">
        <v>105</v>
      </c>
      <c r="E28" s="126" t="s">
        <v>106</v>
      </c>
      <c r="F28" s="124" t="s">
        <v>15</v>
      </c>
      <c r="G28" s="28" t="s">
        <v>11</v>
      </c>
      <c r="H28" s="102">
        <v>10.4</v>
      </c>
      <c r="I28" s="16">
        <v>1.2</v>
      </c>
      <c r="J28" s="16">
        <v>7</v>
      </c>
      <c r="K28" s="15">
        <v>4.48</v>
      </c>
      <c r="L28" s="29" t="s">
        <v>635</v>
      </c>
      <c r="M28" s="122">
        <f>SUM(H29:L29)</f>
        <v>2414</v>
      </c>
      <c r="N28" s="30" t="s">
        <v>16</v>
      </c>
    </row>
    <row r="29" spans="1:14" ht="12.75">
      <c r="A29" s="120">
        <v>7</v>
      </c>
      <c r="B29" s="77"/>
      <c r="C29" s="156"/>
      <c r="D29" s="151"/>
      <c r="E29" s="117"/>
      <c r="F29" s="118"/>
      <c r="G29" s="31" t="s">
        <v>14</v>
      </c>
      <c r="H29" s="32">
        <v>639</v>
      </c>
      <c r="I29" s="32">
        <v>312</v>
      </c>
      <c r="J29" s="32">
        <v>335</v>
      </c>
      <c r="K29" s="32">
        <v>423</v>
      </c>
      <c r="L29" s="33">
        <v>705</v>
      </c>
      <c r="M29" s="119"/>
      <c r="N29" s="34" t="s">
        <v>64</v>
      </c>
    </row>
    <row r="30" spans="1:14" ht="17.25" customHeight="1" thickBot="1">
      <c r="A30" s="129"/>
      <c r="B30" s="78"/>
      <c r="C30" s="166"/>
      <c r="D30" s="152"/>
      <c r="E30" s="127"/>
      <c r="F30" s="125"/>
      <c r="G30" s="35" t="s">
        <v>31</v>
      </c>
      <c r="H30" s="20">
        <f>H29</f>
        <v>639</v>
      </c>
      <c r="I30" s="20">
        <f>H30+I29</f>
        <v>951</v>
      </c>
      <c r="J30" s="20">
        <f>I30+J29</f>
        <v>1286</v>
      </c>
      <c r="K30" s="20">
        <f>J30+K29</f>
        <v>1709</v>
      </c>
      <c r="L30" s="20">
        <f>K30+L29</f>
        <v>2414</v>
      </c>
      <c r="M30" s="123"/>
      <c r="N30" s="36"/>
    </row>
    <row r="31" spans="1:14" ht="12.75">
      <c r="A31" s="171">
        <v>8</v>
      </c>
      <c r="B31" s="155"/>
      <c r="C31" s="157" t="s">
        <v>29</v>
      </c>
      <c r="D31" s="159" t="s">
        <v>30</v>
      </c>
      <c r="E31" s="161" t="s">
        <v>256</v>
      </c>
      <c r="F31" s="163" t="s">
        <v>1</v>
      </c>
      <c r="G31" s="28" t="s">
        <v>11</v>
      </c>
      <c r="H31" s="15">
        <v>9.7</v>
      </c>
      <c r="I31" s="15">
        <v>1.48</v>
      </c>
      <c r="J31" s="16">
        <v>9.99</v>
      </c>
      <c r="K31" s="16">
        <v>4.8</v>
      </c>
      <c r="L31" s="29" t="s">
        <v>407</v>
      </c>
      <c r="M31" s="150">
        <f>SUM(H32:L32)</f>
        <v>2403</v>
      </c>
      <c r="N31" s="30"/>
    </row>
    <row r="32" spans="1:14" ht="17.25" customHeight="1">
      <c r="A32" s="154"/>
      <c r="B32" s="156"/>
      <c r="C32" s="158"/>
      <c r="D32" s="160"/>
      <c r="E32" s="162"/>
      <c r="F32" s="164"/>
      <c r="G32" s="31" t="s">
        <v>14</v>
      </c>
      <c r="H32" s="32">
        <v>769</v>
      </c>
      <c r="I32" s="32">
        <v>599</v>
      </c>
      <c r="J32" s="32">
        <v>529</v>
      </c>
      <c r="K32" s="32">
        <v>506</v>
      </c>
      <c r="L32" s="33">
        <v>0</v>
      </c>
      <c r="M32" s="151"/>
      <c r="N32" s="34" t="s">
        <v>32</v>
      </c>
    </row>
    <row r="33" spans="1:14" ht="13.5" thickBot="1">
      <c r="A33" s="172"/>
      <c r="B33" s="166"/>
      <c r="C33" s="167"/>
      <c r="D33" s="168"/>
      <c r="E33" s="169"/>
      <c r="F33" s="170"/>
      <c r="G33" s="35" t="s">
        <v>31</v>
      </c>
      <c r="H33" s="20">
        <f>H32</f>
        <v>769</v>
      </c>
      <c r="I33" s="20">
        <f>H33+I32</f>
        <v>1368</v>
      </c>
      <c r="J33" s="20">
        <f>I33+J32</f>
        <v>1897</v>
      </c>
      <c r="K33" s="20">
        <f>J33+K32</f>
        <v>2403</v>
      </c>
      <c r="L33" s="20">
        <f>K33+L32</f>
        <v>2403</v>
      </c>
      <c r="M33" s="152"/>
      <c r="N33" s="36"/>
    </row>
    <row r="34" spans="8:12" ht="12.75">
      <c r="H34" s="3"/>
      <c r="I34" s="3"/>
      <c r="J34" s="3"/>
      <c r="K34" s="3"/>
      <c r="L34" s="3"/>
    </row>
    <row r="35" spans="8:14" ht="17.25" customHeight="1" thickBot="1">
      <c r="H35" s="3"/>
      <c r="I35" s="3"/>
      <c r="J35" s="3"/>
      <c r="K35" s="3"/>
      <c r="L35" s="3"/>
      <c r="N35" s="3" t="s">
        <v>541</v>
      </c>
    </row>
    <row r="36" spans="1:14" ht="12.75">
      <c r="A36" s="128"/>
      <c r="B36" s="76"/>
      <c r="C36" s="155" t="s">
        <v>260</v>
      </c>
      <c r="D36" s="150" t="s">
        <v>261</v>
      </c>
      <c r="E36" s="126" t="s">
        <v>262</v>
      </c>
      <c r="F36" s="124" t="s">
        <v>15</v>
      </c>
      <c r="G36" s="28" t="s">
        <v>11</v>
      </c>
      <c r="H36" s="15">
        <v>10.8</v>
      </c>
      <c r="I36" s="15">
        <v>1.33</v>
      </c>
      <c r="J36" s="16">
        <v>10.39</v>
      </c>
      <c r="K36" s="15">
        <v>4.14</v>
      </c>
      <c r="L36" s="29" t="s">
        <v>636</v>
      </c>
      <c r="M36" s="122">
        <f>SUM(H37:L37)</f>
        <v>2366</v>
      </c>
      <c r="N36" s="30" t="s">
        <v>16</v>
      </c>
    </row>
    <row r="37" spans="1:14" ht="17.25" customHeight="1">
      <c r="A37" s="120">
        <v>9</v>
      </c>
      <c r="B37" s="77"/>
      <c r="C37" s="156"/>
      <c r="D37" s="151"/>
      <c r="E37" s="117"/>
      <c r="F37" s="118"/>
      <c r="G37" s="31" t="s">
        <v>14</v>
      </c>
      <c r="H37" s="32">
        <v>570</v>
      </c>
      <c r="I37" s="32">
        <v>439</v>
      </c>
      <c r="J37" s="32">
        <v>555</v>
      </c>
      <c r="K37" s="32">
        <v>340</v>
      </c>
      <c r="L37" s="33">
        <v>462</v>
      </c>
      <c r="M37" s="119"/>
      <c r="N37" s="34" t="s">
        <v>64</v>
      </c>
    </row>
    <row r="38" spans="1:14" ht="13.5" thickBot="1">
      <c r="A38" s="129"/>
      <c r="B38" s="78"/>
      <c r="C38" s="166"/>
      <c r="D38" s="152"/>
      <c r="E38" s="127"/>
      <c r="F38" s="125"/>
      <c r="G38" s="35" t="s">
        <v>31</v>
      </c>
      <c r="H38" s="20">
        <f>H37</f>
        <v>570</v>
      </c>
      <c r="I38" s="20">
        <f>H38+I37</f>
        <v>1009</v>
      </c>
      <c r="J38" s="20">
        <f>I38+J37</f>
        <v>1564</v>
      </c>
      <c r="K38" s="20">
        <f>J38+K37</f>
        <v>1904</v>
      </c>
      <c r="L38" s="20">
        <f>K38+L37</f>
        <v>2366</v>
      </c>
      <c r="M38" s="123"/>
      <c r="N38" s="36"/>
    </row>
    <row r="39" spans="1:14" ht="12.75">
      <c r="A39" s="128"/>
      <c r="B39" s="76"/>
      <c r="C39" s="155" t="s">
        <v>92</v>
      </c>
      <c r="D39" s="150" t="s">
        <v>93</v>
      </c>
      <c r="E39" s="126" t="s">
        <v>94</v>
      </c>
      <c r="F39" s="124" t="s">
        <v>217</v>
      </c>
      <c r="G39" s="28" t="s">
        <v>11</v>
      </c>
      <c r="H39" s="102">
        <v>10.7</v>
      </c>
      <c r="I39" s="16">
        <v>1.3</v>
      </c>
      <c r="J39" s="16">
        <v>8.19</v>
      </c>
      <c r="K39" s="15">
        <v>4.63</v>
      </c>
      <c r="L39" s="29" t="s">
        <v>637</v>
      </c>
      <c r="M39" s="122">
        <f>SUM(H40:L40)</f>
        <v>2285</v>
      </c>
      <c r="N39" s="30"/>
    </row>
    <row r="40" spans="1:14" ht="17.25" customHeight="1">
      <c r="A40" s="120">
        <v>10</v>
      </c>
      <c r="B40" s="77"/>
      <c r="C40" s="156"/>
      <c r="D40" s="151"/>
      <c r="E40" s="117"/>
      <c r="F40" s="118"/>
      <c r="G40" s="31" t="s">
        <v>14</v>
      </c>
      <c r="H40" s="32">
        <v>587</v>
      </c>
      <c r="I40" s="32">
        <v>409</v>
      </c>
      <c r="J40" s="32">
        <v>412</v>
      </c>
      <c r="K40" s="32">
        <v>461</v>
      </c>
      <c r="L40" s="33">
        <v>416</v>
      </c>
      <c r="M40" s="119"/>
      <c r="N40" s="34" t="s">
        <v>95</v>
      </c>
    </row>
    <row r="41" spans="1:14" ht="13.5" thickBot="1">
      <c r="A41" s="129"/>
      <c r="B41" s="78"/>
      <c r="C41" s="166"/>
      <c r="D41" s="152"/>
      <c r="E41" s="127"/>
      <c r="F41" s="125"/>
      <c r="G41" s="35" t="s">
        <v>31</v>
      </c>
      <c r="H41" s="20">
        <f>H40</f>
        <v>587</v>
      </c>
      <c r="I41" s="20">
        <f>H41+I40</f>
        <v>996</v>
      </c>
      <c r="J41" s="20">
        <f>I41+J40</f>
        <v>1408</v>
      </c>
      <c r="K41" s="20">
        <f>J41+K40</f>
        <v>1869</v>
      </c>
      <c r="L41" s="20">
        <f>K41+L40</f>
        <v>2285</v>
      </c>
      <c r="M41" s="123"/>
      <c r="N41" s="36"/>
    </row>
    <row r="42" spans="1:14" ht="12.75">
      <c r="A42" s="128"/>
      <c r="B42" s="76"/>
      <c r="C42" s="155" t="s">
        <v>92</v>
      </c>
      <c r="D42" s="150" t="s">
        <v>257</v>
      </c>
      <c r="E42" s="126" t="s">
        <v>258</v>
      </c>
      <c r="F42" s="124" t="s">
        <v>1</v>
      </c>
      <c r="G42" s="28" t="s">
        <v>11</v>
      </c>
      <c r="H42" s="102">
        <v>10.5</v>
      </c>
      <c r="I42" s="15">
        <v>1.48</v>
      </c>
      <c r="J42" s="16">
        <v>6.84</v>
      </c>
      <c r="K42" s="15">
        <v>4.49</v>
      </c>
      <c r="L42" s="29" t="s">
        <v>638</v>
      </c>
      <c r="M42" s="122">
        <f>SUM(H43:L43)</f>
        <v>2276</v>
      </c>
      <c r="N42" s="30" t="s">
        <v>73</v>
      </c>
    </row>
    <row r="43" spans="1:14" ht="17.25" customHeight="1">
      <c r="A43" s="120">
        <v>11</v>
      </c>
      <c r="B43" s="77"/>
      <c r="C43" s="156"/>
      <c r="D43" s="151"/>
      <c r="E43" s="117"/>
      <c r="F43" s="118"/>
      <c r="G43" s="31" t="s">
        <v>14</v>
      </c>
      <c r="H43" s="32">
        <v>621</v>
      </c>
      <c r="I43" s="32">
        <v>599</v>
      </c>
      <c r="J43" s="32">
        <v>325</v>
      </c>
      <c r="K43" s="32">
        <v>426</v>
      </c>
      <c r="L43" s="33">
        <v>305</v>
      </c>
      <c r="M43" s="119"/>
      <c r="N43" s="34" t="s">
        <v>74</v>
      </c>
    </row>
    <row r="44" spans="1:14" ht="13.5" thickBot="1">
      <c r="A44" s="129"/>
      <c r="B44" s="78"/>
      <c r="C44" s="166"/>
      <c r="D44" s="152"/>
      <c r="E44" s="127"/>
      <c r="F44" s="125"/>
      <c r="G44" s="35" t="s">
        <v>31</v>
      </c>
      <c r="H44" s="20">
        <f>H43</f>
        <v>621</v>
      </c>
      <c r="I44" s="20">
        <f>H44+I43</f>
        <v>1220</v>
      </c>
      <c r="J44" s="20">
        <f>I44+J43</f>
        <v>1545</v>
      </c>
      <c r="K44" s="20">
        <f>J44+K43</f>
        <v>1971</v>
      </c>
      <c r="L44" s="20">
        <f>K44+L43</f>
        <v>2276</v>
      </c>
      <c r="M44" s="123"/>
      <c r="N44" s="36"/>
    </row>
    <row r="45" spans="1:14" ht="12.75">
      <c r="A45" s="171">
        <v>12</v>
      </c>
      <c r="B45" s="155">
        <v>233</v>
      </c>
      <c r="C45" s="157" t="s">
        <v>97</v>
      </c>
      <c r="D45" s="159" t="s">
        <v>103</v>
      </c>
      <c r="E45" s="161" t="s">
        <v>252</v>
      </c>
      <c r="F45" s="163" t="s">
        <v>222</v>
      </c>
      <c r="G45" s="28" t="s">
        <v>11</v>
      </c>
      <c r="H45" s="15">
        <v>11.5</v>
      </c>
      <c r="I45" s="16">
        <v>1.2</v>
      </c>
      <c r="J45" s="16">
        <v>7.03</v>
      </c>
      <c r="K45" s="15">
        <v>4.04</v>
      </c>
      <c r="L45" s="29" t="s">
        <v>639</v>
      </c>
      <c r="M45" s="150">
        <f>SUM(H46:L46)</f>
        <v>1870</v>
      </c>
      <c r="N45" s="30"/>
    </row>
    <row r="46" spans="1:14" ht="12.75">
      <c r="A46" s="154"/>
      <c r="B46" s="156"/>
      <c r="C46" s="158"/>
      <c r="D46" s="160"/>
      <c r="E46" s="162"/>
      <c r="F46" s="164"/>
      <c r="G46" s="31" t="s">
        <v>14</v>
      </c>
      <c r="H46" s="32">
        <v>457</v>
      </c>
      <c r="I46" s="32">
        <v>312</v>
      </c>
      <c r="J46" s="32">
        <v>337</v>
      </c>
      <c r="K46" s="32">
        <v>317</v>
      </c>
      <c r="L46" s="33">
        <v>447</v>
      </c>
      <c r="M46" s="151"/>
      <c r="N46" s="34" t="s">
        <v>79</v>
      </c>
    </row>
    <row r="47" spans="1:14" ht="13.5" thickBot="1">
      <c r="A47" s="172"/>
      <c r="B47" s="166"/>
      <c r="C47" s="167"/>
      <c r="D47" s="168"/>
      <c r="E47" s="169"/>
      <c r="F47" s="170"/>
      <c r="G47" s="35" t="s">
        <v>31</v>
      </c>
      <c r="H47" s="20">
        <f>H46</f>
        <v>457</v>
      </c>
      <c r="I47" s="20">
        <f>H47+I46</f>
        <v>769</v>
      </c>
      <c r="J47" s="20">
        <f>I47+J46</f>
        <v>1106</v>
      </c>
      <c r="K47" s="20">
        <f>J47+K46</f>
        <v>1423</v>
      </c>
      <c r="L47" s="20">
        <f>K47+L46</f>
        <v>1870</v>
      </c>
      <c r="M47" s="152"/>
      <c r="N47" s="36"/>
    </row>
    <row r="48" spans="8:12" ht="12.75">
      <c r="H48" s="3"/>
      <c r="I48" s="3"/>
      <c r="J48" s="3"/>
      <c r="K48" s="3"/>
      <c r="L48" s="3"/>
    </row>
    <row r="49" spans="8:12" ht="12.75">
      <c r="H49" s="3"/>
      <c r="I49" s="3"/>
      <c r="J49" s="3"/>
      <c r="K49" s="3"/>
      <c r="L49" s="3"/>
    </row>
    <row r="50" spans="8:12" ht="12.75">
      <c r="H50" s="3"/>
      <c r="I50" s="3"/>
      <c r="J50" s="3"/>
      <c r="K50" s="3"/>
      <c r="L50" s="3"/>
    </row>
    <row r="51" spans="8:12" ht="12.75">
      <c r="H51" s="3"/>
      <c r="I51" s="3"/>
      <c r="J51" s="3"/>
      <c r="K51" s="3"/>
      <c r="L51" s="3"/>
    </row>
    <row r="58" spans="8:12" ht="12.75">
      <c r="H58" s="3"/>
      <c r="I58" s="3"/>
      <c r="J58" s="3"/>
      <c r="K58" s="3"/>
      <c r="L58" s="3"/>
    </row>
    <row r="59" spans="8:12" ht="12.75">
      <c r="H59" s="3"/>
      <c r="I59" s="3"/>
      <c r="J59" s="3"/>
      <c r="K59" s="3"/>
      <c r="L59" s="3"/>
    </row>
    <row r="60" spans="8:12" ht="12.75">
      <c r="H60" s="3"/>
      <c r="I60" s="3"/>
      <c r="J60" s="3"/>
      <c r="K60" s="3"/>
      <c r="L60" s="3"/>
    </row>
    <row r="61" spans="8:12" ht="12.75">
      <c r="H61" s="3"/>
      <c r="I61" s="3"/>
      <c r="J61" s="3"/>
      <c r="K61" s="3"/>
      <c r="L61" s="3"/>
    </row>
    <row r="62" spans="8:12" ht="12.75">
      <c r="H62" s="3"/>
      <c r="I62" s="3"/>
      <c r="J62" s="3"/>
      <c r="K62" s="3"/>
      <c r="L62" s="3"/>
    </row>
    <row r="63" spans="8:12" ht="12.75">
      <c r="H63" s="3"/>
      <c r="I63" s="3"/>
      <c r="J63" s="3"/>
      <c r="K63" s="3"/>
      <c r="L63" s="3"/>
    </row>
    <row r="64" spans="8:12" ht="12.75">
      <c r="H64" s="3"/>
      <c r="I64" s="3"/>
      <c r="J64" s="3"/>
      <c r="K64" s="3"/>
      <c r="L64" s="3"/>
    </row>
    <row r="65" spans="8:12" ht="12.75">
      <c r="H65" s="3"/>
      <c r="I65" s="3"/>
      <c r="J65" s="3"/>
      <c r="K65" s="3"/>
      <c r="L65" s="3"/>
    </row>
    <row r="66" spans="8:12" ht="12.75">
      <c r="H66" s="3"/>
      <c r="I66" s="3"/>
      <c r="J66" s="3"/>
      <c r="K66" s="3"/>
      <c r="L66" s="3"/>
    </row>
    <row r="67" spans="8:12" ht="12.75">
      <c r="H67" s="3"/>
      <c r="I67" s="3"/>
      <c r="J67" s="3"/>
      <c r="K67" s="3"/>
      <c r="L67" s="3"/>
    </row>
  </sheetData>
  <mergeCells count="62">
    <mergeCell ref="E16:E18"/>
    <mergeCell ref="F16:F18"/>
    <mergeCell ref="M16:M18"/>
    <mergeCell ref="A19:A21"/>
    <mergeCell ref="B19:B21"/>
    <mergeCell ref="C19:C21"/>
    <mergeCell ref="D19:D21"/>
    <mergeCell ref="E19:E21"/>
    <mergeCell ref="F19:F21"/>
    <mergeCell ref="M19:M21"/>
    <mergeCell ref="A16:A18"/>
    <mergeCell ref="B16:B18"/>
    <mergeCell ref="C16:C18"/>
    <mergeCell ref="D16:D18"/>
    <mergeCell ref="E10:E12"/>
    <mergeCell ref="F10:F12"/>
    <mergeCell ref="M10:M12"/>
    <mergeCell ref="A22:A23"/>
    <mergeCell ref="B22:B23"/>
    <mergeCell ref="C22:C23"/>
    <mergeCell ref="D22:D23"/>
    <mergeCell ref="E22:E23"/>
    <mergeCell ref="F22:F23"/>
    <mergeCell ref="M22:M23"/>
    <mergeCell ref="E31:E33"/>
    <mergeCell ref="F31:F33"/>
    <mergeCell ref="M31:M33"/>
    <mergeCell ref="A45:A47"/>
    <mergeCell ref="B45:B47"/>
    <mergeCell ref="C45:C47"/>
    <mergeCell ref="D45:D47"/>
    <mergeCell ref="E45:E47"/>
    <mergeCell ref="F45:F47"/>
    <mergeCell ref="M45:M47"/>
    <mergeCell ref="A31:A33"/>
    <mergeCell ref="B31:B33"/>
    <mergeCell ref="C31:C33"/>
    <mergeCell ref="D31:D33"/>
    <mergeCell ref="A13:A15"/>
    <mergeCell ref="B13:B15"/>
    <mergeCell ref="C13:C15"/>
    <mergeCell ref="D13:D15"/>
    <mergeCell ref="A1:M1"/>
    <mergeCell ref="A2:M2"/>
    <mergeCell ref="H8:L8"/>
    <mergeCell ref="E13:E15"/>
    <mergeCell ref="F13:F15"/>
    <mergeCell ref="M13:M15"/>
    <mergeCell ref="A10:A12"/>
    <mergeCell ref="B10:B12"/>
    <mergeCell ref="C10:C12"/>
    <mergeCell ref="D10:D12"/>
    <mergeCell ref="C25:C27"/>
    <mergeCell ref="D25:D27"/>
    <mergeCell ref="C28:C30"/>
    <mergeCell ref="D28:D30"/>
    <mergeCell ref="C42:C44"/>
    <mergeCell ref="D42:D44"/>
    <mergeCell ref="C36:C38"/>
    <mergeCell ref="D36:D38"/>
    <mergeCell ref="C39:C41"/>
    <mergeCell ref="D39:D41"/>
  </mergeCells>
  <printOptions horizontalCentered="1"/>
  <pageMargins left="0.3937007874015748" right="0.3937007874015748" top="0.984251968503937" bottom="0.3937007874015748" header="0.3937007874015748" footer="0.3937007874015748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showZeros="0" zoomScale="90" zoomScaleNormal="90" workbookViewId="0" topLeftCell="A1">
      <selection activeCell="O11" sqref="O11"/>
    </sheetView>
  </sheetViews>
  <sheetFormatPr defaultColWidth="9.140625" defaultRowHeight="12.75"/>
  <cols>
    <col min="1" max="1" width="4.421875" style="3" customWidth="1"/>
    <col min="2" max="2" width="6.57421875" style="3" hidden="1" customWidth="1"/>
    <col min="3" max="3" width="11.00390625" style="3" customWidth="1"/>
    <col min="4" max="4" width="14.421875" style="3" bestFit="1" customWidth="1"/>
    <col min="5" max="5" width="8.421875" style="3" customWidth="1"/>
    <col min="6" max="6" width="12.00390625" style="3" customWidth="1"/>
    <col min="7" max="7" width="5.00390625" style="3" customWidth="1"/>
    <col min="8" max="11" width="6.140625" style="5" customWidth="1"/>
    <col min="12" max="12" width="8.140625" style="5" bestFit="1" customWidth="1"/>
    <col min="13" max="13" width="11.421875" style="3" bestFit="1" customWidth="1"/>
    <col min="14" max="14" width="12.421875" style="3" customWidth="1"/>
    <col min="15" max="16384" width="9.140625" style="3" customWidth="1"/>
  </cols>
  <sheetData>
    <row r="1" spans="1:13" s="1" customFormat="1" ht="18.75">
      <c r="A1" s="173" t="s">
        <v>325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s="2" customFormat="1" ht="18.75">
      <c r="A2" s="173" t="s">
        <v>26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4" spans="3:14" ht="20.25">
      <c r="C4" s="4" t="s">
        <v>71</v>
      </c>
      <c r="I4" s="3"/>
      <c r="J4" s="3"/>
      <c r="K4" s="3"/>
      <c r="L4" s="3"/>
      <c r="N4" s="6" t="s">
        <v>251</v>
      </c>
    </row>
    <row r="5" spans="3:14" ht="15.75">
      <c r="C5" s="7" t="s">
        <v>0</v>
      </c>
      <c r="D5" s="3" t="s">
        <v>72</v>
      </c>
      <c r="E5" s="2"/>
      <c r="N5" s="8" t="s">
        <v>15</v>
      </c>
    </row>
    <row r="7" ht="13.5" thickBot="1"/>
    <row r="8" spans="8:12" ht="13.5" thickBot="1">
      <c r="H8" s="178" t="s">
        <v>2</v>
      </c>
      <c r="I8" s="179"/>
      <c r="J8" s="179"/>
      <c r="K8" s="179"/>
      <c r="L8" s="180"/>
    </row>
    <row r="9" spans="1:14" s="14" customFormat="1" ht="12" thickBot="1">
      <c r="A9" s="18" t="s">
        <v>28</v>
      </c>
      <c r="B9" s="19" t="s">
        <v>25</v>
      </c>
      <c r="C9" s="10" t="s">
        <v>3</v>
      </c>
      <c r="D9" s="11" t="s">
        <v>4</v>
      </c>
      <c r="E9" s="9" t="s">
        <v>5</v>
      </c>
      <c r="F9" s="9" t="s">
        <v>6</v>
      </c>
      <c r="G9" s="9"/>
      <c r="H9" s="12" t="s">
        <v>45</v>
      </c>
      <c r="I9" s="12" t="s">
        <v>8</v>
      </c>
      <c r="J9" s="12" t="s">
        <v>9</v>
      </c>
      <c r="K9" s="12" t="s">
        <v>10</v>
      </c>
      <c r="L9" s="12">
        <v>800</v>
      </c>
      <c r="M9" s="9" t="s">
        <v>12</v>
      </c>
      <c r="N9" s="13" t="s">
        <v>13</v>
      </c>
    </row>
    <row r="10" spans="1:14" ht="17.25" customHeight="1">
      <c r="A10" s="171">
        <v>1</v>
      </c>
      <c r="B10" s="155"/>
      <c r="C10" s="157" t="s">
        <v>36</v>
      </c>
      <c r="D10" s="159" t="s">
        <v>82</v>
      </c>
      <c r="E10" s="161" t="s">
        <v>83</v>
      </c>
      <c r="F10" s="163" t="s">
        <v>1</v>
      </c>
      <c r="G10" s="28" t="s">
        <v>11</v>
      </c>
      <c r="H10" s="102">
        <v>9.5</v>
      </c>
      <c r="I10" s="15">
        <v>1.45</v>
      </c>
      <c r="J10" s="16">
        <v>8.45</v>
      </c>
      <c r="K10" s="15">
        <v>5.21</v>
      </c>
      <c r="L10" s="29" t="s">
        <v>652</v>
      </c>
      <c r="M10" s="150">
        <f>SUM(H11:L11)</f>
        <v>3102</v>
      </c>
      <c r="N10" s="30" t="s">
        <v>73</v>
      </c>
    </row>
    <row r="11" spans="1:14" ht="12.75">
      <c r="A11" s="154"/>
      <c r="B11" s="156"/>
      <c r="C11" s="158"/>
      <c r="D11" s="160"/>
      <c r="E11" s="162"/>
      <c r="F11" s="164"/>
      <c r="G11" s="31" t="s">
        <v>14</v>
      </c>
      <c r="H11" s="32">
        <v>808</v>
      </c>
      <c r="I11" s="32">
        <v>566</v>
      </c>
      <c r="J11" s="32">
        <v>428</v>
      </c>
      <c r="K11" s="32">
        <v>617</v>
      </c>
      <c r="L11" s="33">
        <v>683</v>
      </c>
      <c r="M11" s="151"/>
      <c r="N11" s="34" t="s">
        <v>74</v>
      </c>
    </row>
    <row r="12" spans="1:14" ht="13.5" thickBot="1">
      <c r="A12" s="172"/>
      <c r="B12" s="166"/>
      <c r="C12" s="167"/>
      <c r="D12" s="168"/>
      <c r="E12" s="169"/>
      <c r="F12" s="170"/>
      <c r="G12" s="35" t="s">
        <v>31</v>
      </c>
      <c r="H12" s="20">
        <f>H11</f>
        <v>808</v>
      </c>
      <c r="I12" s="20">
        <f>H12+I11</f>
        <v>1374</v>
      </c>
      <c r="J12" s="20">
        <f>I12+J11</f>
        <v>1802</v>
      </c>
      <c r="K12" s="20">
        <f>J12+K11</f>
        <v>2419</v>
      </c>
      <c r="L12" s="20">
        <f>K12+L11</f>
        <v>3102</v>
      </c>
      <c r="M12" s="152"/>
      <c r="N12" s="36"/>
    </row>
    <row r="13" spans="1:14" ht="17.25" customHeight="1">
      <c r="A13" s="171">
        <v>2</v>
      </c>
      <c r="B13" s="155"/>
      <c r="C13" s="157" t="s">
        <v>89</v>
      </c>
      <c r="D13" s="159" t="s">
        <v>90</v>
      </c>
      <c r="E13" s="161" t="s">
        <v>91</v>
      </c>
      <c r="F13" s="163" t="s">
        <v>15</v>
      </c>
      <c r="G13" s="28" t="s">
        <v>11</v>
      </c>
      <c r="H13" s="102">
        <v>9.8</v>
      </c>
      <c r="I13" s="15">
        <v>1.6</v>
      </c>
      <c r="J13" s="16">
        <v>7.17</v>
      </c>
      <c r="K13" s="16">
        <v>4.7</v>
      </c>
      <c r="L13" s="29" t="s">
        <v>653</v>
      </c>
      <c r="M13" s="150">
        <f>SUM(H14:L14)</f>
        <v>2901</v>
      </c>
      <c r="N13" s="30" t="s">
        <v>334</v>
      </c>
    </row>
    <row r="14" spans="1:14" ht="12.75">
      <c r="A14" s="154"/>
      <c r="B14" s="156"/>
      <c r="C14" s="158"/>
      <c r="D14" s="160"/>
      <c r="E14" s="162"/>
      <c r="F14" s="164"/>
      <c r="G14" s="31" t="s">
        <v>14</v>
      </c>
      <c r="H14" s="32">
        <v>750</v>
      </c>
      <c r="I14" s="32">
        <v>736</v>
      </c>
      <c r="J14" s="32">
        <v>346</v>
      </c>
      <c r="K14" s="32">
        <v>479</v>
      </c>
      <c r="L14" s="33">
        <v>590</v>
      </c>
      <c r="M14" s="151"/>
      <c r="N14" s="34"/>
    </row>
    <row r="15" spans="1:14" ht="13.5" thickBot="1">
      <c r="A15" s="172"/>
      <c r="B15" s="166"/>
      <c r="C15" s="167"/>
      <c r="D15" s="168"/>
      <c r="E15" s="169"/>
      <c r="F15" s="170"/>
      <c r="G15" s="35" t="s">
        <v>31</v>
      </c>
      <c r="H15" s="20">
        <f>H14</f>
        <v>750</v>
      </c>
      <c r="I15" s="20">
        <f>H15+I14</f>
        <v>1486</v>
      </c>
      <c r="J15" s="20">
        <f>I15+J14</f>
        <v>1832</v>
      </c>
      <c r="K15" s="20">
        <f>J15+K14</f>
        <v>2311</v>
      </c>
      <c r="L15" s="20">
        <f>K15+L14</f>
        <v>2901</v>
      </c>
      <c r="M15" s="152"/>
      <c r="N15" s="36"/>
    </row>
    <row r="16" spans="1:14" ht="17.25" customHeight="1">
      <c r="A16" s="171">
        <v>3</v>
      </c>
      <c r="B16" s="155"/>
      <c r="C16" s="157" t="s">
        <v>75</v>
      </c>
      <c r="D16" s="159" t="s">
        <v>76</v>
      </c>
      <c r="E16" s="161" t="s">
        <v>77</v>
      </c>
      <c r="F16" s="163" t="s">
        <v>78</v>
      </c>
      <c r="G16" s="28" t="s">
        <v>11</v>
      </c>
      <c r="H16" s="102">
        <v>9.5</v>
      </c>
      <c r="I16" s="16">
        <v>1.25</v>
      </c>
      <c r="J16" s="16">
        <v>7.97</v>
      </c>
      <c r="K16" s="16">
        <v>4.67</v>
      </c>
      <c r="L16" s="29" t="s">
        <v>654</v>
      </c>
      <c r="M16" s="150">
        <f>SUM(H17:L17)</f>
        <v>2703</v>
      </c>
      <c r="N16" s="30"/>
    </row>
    <row r="17" spans="1:14" ht="12.75">
      <c r="A17" s="154"/>
      <c r="B17" s="156"/>
      <c r="C17" s="158"/>
      <c r="D17" s="160"/>
      <c r="E17" s="162"/>
      <c r="F17" s="164"/>
      <c r="G17" s="31" t="s">
        <v>14</v>
      </c>
      <c r="H17" s="32">
        <v>808</v>
      </c>
      <c r="I17" s="32">
        <v>359</v>
      </c>
      <c r="J17" s="32">
        <v>397</v>
      </c>
      <c r="K17" s="32">
        <v>472</v>
      </c>
      <c r="L17" s="33">
        <v>667</v>
      </c>
      <c r="M17" s="151"/>
      <c r="N17" s="34" t="s">
        <v>79</v>
      </c>
    </row>
    <row r="18" spans="1:14" ht="13.5" thickBot="1">
      <c r="A18" s="172"/>
      <c r="B18" s="166"/>
      <c r="C18" s="167"/>
      <c r="D18" s="168"/>
      <c r="E18" s="169"/>
      <c r="F18" s="170"/>
      <c r="G18" s="35" t="s">
        <v>31</v>
      </c>
      <c r="H18" s="20">
        <f>H17</f>
        <v>808</v>
      </c>
      <c r="I18" s="20">
        <f>H18+I17</f>
        <v>1167</v>
      </c>
      <c r="J18" s="20">
        <f>I18+J17</f>
        <v>1564</v>
      </c>
      <c r="K18" s="20">
        <f>J18+K17</f>
        <v>2036</v>
      </c>
      <c r="L18" s="20">
        <f>K18+L17</f>
        <v>2703</v>
      </c>
      <c r="M18" s="152"/>
      <c r="N18" s="36"/>
    </row>
    <row r="19" spans="1:14" s="38" customFormat="1" ht="12.75">
      <c r="A19" s="171">
        <v>4</v>
      </c>
      <c r="B19" s="155"/>
      <c r="C19" s="157" t="s">
        <v>84</v>
      </c>
      <c r="D19" s="159" t="s">
        <v>85</v>
      </c>
      <c r="E19" s="161" t="s">
        <v>86</v>
      </c>
      <c r="F19" s="163" t="s">
        <v>222</v>
      </c>
      <c r="G19" s="28" t="s">
        <v>11</v>
      </c>
      <c r="H19" s="15">
        <v>9.4</v>
      </c>
      <c r="I19" s="15">
        <v>1.54</v>
      </c>
      <c r="J19" s="16">
        <v>8.41</v>
      </c>
      <c r="K19" s="15">
        <v>0</v>
      </c>
      <c r="L19" s="29" t="s">
        <v>655</v>
      </c>
      <c r="M19" s="150">
        <f>SUM(H20:L20)</f>
        <v>2548</v>
      </c>
      <c r="N19" s="30" t="s">
        <v>70</v>
      </c>
    </row>
    <row r="20" spans="1:14" ht="17.25" customHeight="1">
      <c r="A20" s="154"/>
      <c r="B20" s="156"/>
      <c r="C20" s="158"/>
      <c r="D20" s="160"/>
      <c r="E20" s="162"/>
      <c r="F20" s="164"/>
      <c r="G20" s="31" t="s">
        <v>14</v>
      </c>
      <c r="H20" s="32">
        <v>828</v>
      </c>
      <c r="I20" s="32">
        <v>666</v>
      </c>
      <c r="J20" s="32">
        <v>426</v>
      </c>
      <c r="K20" s="32">
        <v>0</v>
      </c>
      <c r="L20" s="33">
        <v>628</v>
      </c>
      <c r="M20" s="151"/>
      <c r="N20" s="34"/>
    </row>
    <row r="21" spans="1:14" ht="13.5" thickBot="1">
      <c r="A21" s="172"/>
      <c r="B21" s="166"/>
      <c r="C21" s="167"/>
      <c r="D21" s="168"/>
      <c r="E21" s="169"/>
      <c r="F21" s="170"/>
      <c r="G21" s="35" t="s">
        <v>31</v>
      </c>
      <c r="H21" s="20">
        <f>H20</f>
        <v>828</v>
      </c>
      <c r="I21" s="20">
        <f>H21+I20</f>
        <v>1494</v>
      </c>
      <c r="J21" s="20">
        <f>I21+J20</f>
        <v>1920</v>
      </c>
      <c r="K21" s="20">
        <f>J21+K20</f>
        <v>1920</v>
      </c>
      <c r="L21" s="20">
        <f>K21+L20</f>
        <v>2548</v>
      </c>
      <c r="M21" s="152"/>
      <c r="N21" s="36"/>
    </row>
    <row r="22" spans="1:14" ht="12.75">
      <c r="A22" s="171">
        <v>5</v>
      </c>
      <c r="B22" s="155"/>
      <c r="C22" s="157" t="s">
        <v>245</v>
      </c>
      <c r="D22" s="159" t="s">
        <v>332</v>
      </c>
      <c r="E22" s="161" t="s">
        <v>333</v>
      </c>
      <c r="F22" s="163" t="s">
        <v>1</v>
      </c>
      <c r="G22" s="28" t="s">
        <v>11</v>
      </c>
      <c r="H22" s="102">
        <v>9.6</v>
      </c>
      <c r="I22" s="15">
        <v>1.42</v>
      </c>
      <c r="J22" s="16">
        <v>6.19</v>
      </c>
      <c r="K22" s="15">
        <v>4.75</v>
      </c>
      <c r="L22" s="29" t="s">
        <v>656</v>
      </c>
      <c r="M22" s="150">
        <f>SUM(H23:L23)</f>
        <v>2540</v>
      </c>
      <c r="N22" s="30" t="s">
        <v>73</v>
      </c>
    </row>
    <row r="23" spans="1:14" ht="17.25" customHeight="1">
      <c r="A23" s="154"/>
      <c r="B23" s="156"/>
      <c r="C23" s="158"/>
      <c r="D23" s="160"/>
      <c r="E23" s="162"/>
      <c r="F23" s="164"/>
      <c r="G23" s="31" t="s">
        <v>14</v>
      </c>
      <c r="H23" s="32">
        <v>789</v>
      </c>
      <c r="I23" s="32">
        <v>534</v>
      </c>
      <c r="J23" s="32">
        <v>283</v>
      </c>
      <c r="K23" s="32">
        <v>492</v>
      </c>
      <c r="L23" s="33">
        <v>442</v>
      </c>
      <c r="M23" s="151"/>
      <c r="N23" s="34" t="s">
        <v>74</v>
      </c>
    </row>
    <row r="24" spans="1:14" ht="13.5" thickBot="1">
      <c r="A24" s="172"/>
      <c r="B24" s="166"/>
      <c r="C24" s="167"/>
      <c r="D24" s="168"/>
      <c r="E24" s="169"/>
      <c r="F24" s="170"/>
      <c r="G24" s="35" t="s">
        <v>31</v>
      </c>
      <c r="H24" s="20">
        <f>H23</f>
        <v>789</v>
      </c>
      <c r="I24" s="20">
        <f>H24+I23</f>
        <v>1323</v>
      </c>
      <c r="J24" s="20">
        <f>I24+J23</f>
        <v>1606</v>
      </c>
      <c r="K24" s="20">
        <f>J24+K23</f>
        <v>2098</v>
      </c>
      <c r="L24" s="20">
        <f>K24+L23</f>
        <v>2540</v>
      </c>
      <c r="M24" s="152"/>
      <c r="N24" s="36"/>
    </row>
    <row r="25" spans="1:14" ht="12.75">
      <c r="A25" s="171">
        <v>6</v>
      </c>
      <c r="B25" s="155">
        <v>233</v>
      </c>
      <c r="C25" s="157" t="s">
        <v>326</v>
      </c>
      <c r="D25" s="159" t="s">
        <v>327</v>
      </c>
      <c r="E25" s="161" t="s">
        <v>328</v>
      </c>
      <c r="F25" s="163" t="s">
        <v>222</v>
      </c>
      <c r="G25" s="28" t="s">
        <v>11</v>
      </c>
      <c r="H25" s="15">
        <v>10.1</v>
      </c>
      <c r="I25" s="16">
        <v>1.2</v>
      </c>
      <c r="J25" s="16">
        <v>7.65</v>
      </c>
      <c r="K25" s="15">
        <v>4.8</v>
      </c>
      <c r="L25" s="29" t="s">
        <v>657</v>
      </c>
      <c r="M25" s="150">
        <f>SUM(H26:L26)</f>
        <v>2312</v>
      </c>
      <c r="N25" s="30" t="s">
        <v>70</v>
      </c>
    </row>
    <row r="26" spans="1:14" ht="12.75">
      <c r="A26" s="154"/>
      <c r="B26" s="156"/>
      <c r="C26" s="158"/>
      <c r="D26" s="160"/>
      <c r="E26" s="162"/>
      <c r="F26" s="164"/>
      <c r="G26" s="31" t="s">
        <v>14</v>
      </c>
      <c r="H26" s="32">
        <v>693</v>
      </c>
      <c r="I26" s="32">
        <v>312</v>
      </c>
      <c r="J26" s="32">
        <v>377</v>
      </c>
      <c r="K26" s="32">
        <v>506</v>
      </c>
      <c r="L26" s="33">
        <v>424</v>
      </c>
      <c r="M26" s="151"/>
      <c r="N26" s="34"/>
    </row>
    <row r="27" spans="1:14" ht="13.5" thickBot="1">
      <c r="A27" s="172"/>
      <c r="B27" s="166"/>
      <c r="C27" s="167"/>
      <c r="D27" s="168"/>
      <c r="E27" s="169"/>
      <c r="F27" s="170"/>
      <c r="G27" s="35" t="s">
        <v>31</v>
      </c>
      <c r="H27" s="20">
        <f>H26</f>
        <v>693</v>
      </c>
      <c r="I27" s="20">
        <f>SUM(H26:I26)</f>
        <v>1005</v>
      </c>
      <c r="J27" s="20">
        <f>SUM(H26:J26)</f>
        <v>1382</v>
      </c>
      <c r="K27" s="20">
        <f>SUM(H26:K26)</f>
        <v>1888</v>
      </c>
      <c r="L27" s="20">
        <f>SUM(H26:L26)</f>
        <v>2312</v>
      </c>
      <c r="M27" s="152"/>
      <c r="N27" s="36"/>
    </row>
    <row r="28" spans="1:14" ht="12.75">
      <c r="A28" s="171">
        <v>7</v>
      </c>
      <c r="B28" s="155"/>
      <c r="C28" s="157" t="s">
        <v>89</v>
      </c>
      <c r="D28" s="159" t="s">
        <v>329</v>
      </c>
      <c r="E28" s="161" t="s">
        <v>330</v>
      </c>
      <c r="F28" s="163" t="s">
        <v>331</v>
      </c>
      <c r="G28" s="28" t="s">
        <v>11</v>
      </c>
      <c r="H28" s="102">
        <v>9.5</v>
      </c>
      <c r="I28" s="15">
        <v>1.45</v>
      </c>
      <c r="J28" s="16">
        <v>6.99</v>
      </c>
      <c r="K28" s="15">
        <v>4.71</v>
      </c>
      <c r="L28" s="29" t="s">
        <v>407</v>
      </c>
      <c r="M28" s="150">
        <f>SUM(H29:L29)</f>
        <v>2190</v>
      </c>
      <c r="N28" s="30"/>
    </row>
    <row r="29" spans="1:14" ht="12.75">
      <c r="A29" s="154"/>
      <c r="B29" s="156"/>
      <c r="C29" s="158"/>
      <c r="D29" s="160"/>
      <c r="E29" s="162"/>
      <c r="F29" s="164"/>
      <c r="G29" s="31" t="s">
        <v>14</v>
      </c>
      <c r="H29" s="32">
        <v>808</v>
      </c>
      <c r="I29" s="32">
        <v>566</v>
      </c>
      <c r="J29" s="32">
        <v>334</v>
      </c>
      <c r="K29" s="32">
        <v>482</v>
      </c>
      <c r="L29" s="33"/>
      <c r="M29" s="151"/>
      <c r="N29" s="34" t="s">
        <v>176</v>
      </c>
    </row>
    <row r="30" spans="1:14" ht="13.5" thickBot="1">
      <c r="A30" s="172"/>
      <c r="B30" s="166"/>
      <c r="C30" s="167"/>
      <c r="D30" s="168"/>
      <c r="E30" s="169"/>
      <c r="F30" s="170"/>
      <c r="G30" s="35" t="s">
        <v>31</v>
      </c>
      <c r="H30" s="20">
        <f>H29</f>
        <v>808</v>
      </c>
      <c r="I30" s="20">
        <f>H30+I29</f>
        <v>1374</v>
      </c>
      <c r="J30" s="20">
        <f>I30+J29</f>
        <v>1708</v>
      </c>
      <c r="K30" s="20">
        <f>J30+K29</f>
        <v>2190</v>
      </c>
      <c r="L30" s="20">
        <f>K30+L29</f>
        <v>2190</v>
      </c>
      <c r="M30" s="152"/>
      <c r="N30" s="36"/>
    </row>
    <row r="32" spans="8:12" ht="12.75">
      <c r="H32" s="3"/>
      <c r="I32" s="3"/>
      <c r="J32" s="3"/>
      <c r="K32" s="3"/>
      <c r="L32" s="3"/>
    </row>
    <row r="33" spans="8:12" ht="12.75">
      <c r="H33" s="3"/>
      <c r="I33" s="3"/>
      <c r="J33" s="3"/>
      <c r="K33" s="3"/>
      <c r="L33" s="3"/>
    </row>
    <row r="34" spans="8:12" ht="12.75">
      <c r="H34" s="3"/>
      <c r="I34" s="3"/>
      <c r="J34" s="3"/>
      <c r="K34" s="3"/>
      <c r="L34" s="3"/>
    </row>
  </sheetData>
  <mergeCells count="52">
    <mergeCell ref="E10:E12"/>
    <mergeCell ref="F10:F12"/>
    <mergeCell ref="M10:M12"/>
    <mergeCell ref="A13:A15"/>
    <mergeCell ref="B13:B15"/>
    <mergeCell ref="C13:C15"/>
    <mergeCell ref="D13:D15"/>
    <mergeCell ref="E13:E15"/>
    <mergeCell ref="F13:F15"/>
    <mergeCell ref="M13:M15"/>
    <mergeCell ref="A10:A12"/>
    <mergeCell ref="B10:B12"/>
    <mergeCell ref="C10:C12"/>
    <mergeCell ref="D10:D12"/>
    <mergeCell ref="A1:M1"/>
    <mergeCell ref="A2:M2"/>
    <mergeCell ref="H8:L8"/>
    <mergeCell ref="A16:A18"/>
    <mergeCell ref="B16:B18"/>
    <mergeCell ref="C16:C18"/>
    <mergeCell ref="D16:D18"/>
    <mergeCell ref="E16:E18"/>
    <mergeCell ref="F16:F18"/>
    <mergeCell ref="M16:M18"/>
    <mergeCell ref="E28:E30"/>
    <mergeCell ref="F28:F30"/>
    <mergeCell ref="M28:M30"/>
    <mergeCell ref="A22:A24"/>
    <mergeCell ref="A28:A30"/>
    <mergeCell ref="B28:B30"/>
    <mergeCell ref="C28:C30"/>
    <mergeCell ref="D28:D30"/>
    <mergeCell ref="E25:E27"/>
    <mergeCell ref="F25:F27"/>
    <mergeCell ref="M25:M27"/>
    <mergeCell ref="B22:B24"/>
    <mergeCell ref="C22:C24"/>
    <mergeCell ref="D22:D24"/>
    <mergeCell ref="E22:E24"/>
    <mergeCell ref="A25:A27"/>
    <mergeCell ref="B25:B27"/>
    <mergeCell ref="C25:C27"/>
    <mergeCell ref="D25:D27"/>
    <mergeCell ref="E19:E21"/>
    <mergeCell ref="F19:F21"/>
    <mergeCell ref="M19:M21"/>
    <mergeCell ref="F22:F24"/>
    <mergeCell ref="M22:M24"/>
    <mergeCell ref="A19:A21"/>
    <mergeCell ref="B19:B21"/>
    <mergeCell ref="C19:C21"/>
    <mergeCell ref="D19:D21"/>
  </mergeCells>
  <printOptions horizontalCentered="1"/>
  <pageMargins left="0.3937007874015748" right="0.3937007874015748" top="0.984251968503937" bottom="0.3937007874015748" header="0.3937007874015748" footer="0.3937007874015748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6"/>
  <sheetViews>
    <sheetView workbookViewId="0" topLeftCell="A1">
      <selection activeCell="A3" sqref="A3:IV3"/>
    </sheetView>
  </sheetViews>
  <sheetFormatPr defaultColWidth="9.140625" defaultRowHeight="12.75"/>
  <cols>
    <col min="1" max="1" width="4.57421875" style="44" customWidth="1"/>
    <col min="2" max="2" width="9.57421875" style="46" customWidth="1"/>
    <col min="3" max="3" width="9.7109375" style="47" customWidth="1"/>
    <col min="4" max="4" width="8.140625" style="44" customWidth="1"/>
    <col min="5" max="5" width="8.421875" style="44" customWidth="1"/>
    <col min="6" max="6" width="4.421875" style="44" customWidth="1"/>
    <col min="7" max="7" width="7.00390625" style="44" customWidth="1"/>
    <col min="8" max="8" width="6.57421875" style="44" customWidth="1"/>
    <col min="9" max="10" width="7.421875" style="44" customWidth="1"/>
    <col min="11" max="11" width="7.8515625" style="44" customWidth="1"/>
    <col min="12" max="12" width="7.421875" style="44" customWidth="1"/>
    <col min="13" max="13" width="8.28125" style="44" customWidth="1"/>
    <col min="14" max="14" width="8.7109375" style="48" customWidth="1"/>
    <col min="15" max="15" width="13.57421875" style="44" customWidth="1"/>
    <col min="16" max="49" width="9.140625" style="44" customWidth="1"/>
    <col min="50" max="16384" width="9.140625" style="45" customWidth="1"/>
  </cols>
  <sheetData>
    <row r="1" spans="1:13" s="1" customFormat="1" ht="18.75">
      <c r="A1" s="173" t="s">
        <v>250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s="2" customFormat="1" ht="18.75">
      <c r="A2" s="173" t="s">
        <v>26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3:15" s="3" customFormat="1" ht="20.25">
      <c r="C3" s="4" t="s">
        <v>123</v>
      </c>
      <c r="H3" s="5"/>
      <c r="O3" s="6" t="s">
        <v>251</v>
      </c>
    </row>
    <row r="4" spans="3:15" s="3" customFormat="1" ht="15.75">
      <c r="C4" s="7" t="s">
        <v>152</v>
      </c>
      <c r="D4" s="47" t="s">
        <v>141</v>
      </c>
      <c r="E4" s="2"/>
      <c r="H4" s="5"/>
      <c r="I4" s="5"/>
      <c r="J4" s="5"/>
      <c r="K4" s="5"/>
      <c r="L4" s="5"/>
      <c r="O4" s="8" t="s">
        <v>15</v>
      </c>
    </row>
    <row r="5" spans="1:15" ht="13.5" thickBot="1">
      <c r="A5" s="49" t="s">
        <v>28</v>
      </c>
      <c r="B5" s="50" t="s">
        <v>3</v>
      </c>
      <c r="C5" s="51" t="s">
        <v>4</v>
      </c>
      <c r="D5" s="49" t="s">
        <v>17</v>
      </c>
      <c r="E5" s="49" t="s">
        <v>6</v>
      </c>
      <c r="F5" s="49"/>
      <c r="G5" s="49" t="s">
        <v>18</v>
      </c>
      <c r="H5" s="49" t="s">
        <v>10</v>
      </c>
      <c r="I5" s="49" t="s">
        <v>9</v>
      </c>
      <c r="J5" s="49" t="s">
        <v>8</v>
      </c>
      <c r="K5" s="49" t="s">
        <v>19</v>
      </c>
      <c r="L5" s="49" t="s">
        <v>20</v>
      </c>
      <c r="M5" s="49" t="s">
        <v>21</v>
      </c>
      <c r="N5" s="49" t="s">
        <v>22</v>
      </c>
      <c r="O5" s="49" t="s">
        <v>13</v>
      </c>
    </row>
    <row r="6" spans="1:15" ht="12.75">
      <c r="A6" s="181">
        <v>1</v>
      </c>
      <c r="B6" s="52"/>
      <c r="C6" s="53"/>
      <c r="D6" s="54"/>
      <c r="E6" s="54"/>
      <c r="F6" s="55" t="s">
        <v>23</v>
      </c>
      <c r="G6" s="56" t="s">
        <v>415</v>
      </c>
      <c r="H6" s="56" t="s">
        <v>449</v>
      </c>
      <c r="I6" s="56" t="s">
        <v>498</v>
      </c>
      <c r="J6" s="56" t="s">
        <v>553</v>
      </c>
      <c r="K6" s="56" t="s">
        <v>582</v>
      </c>
      <c r="L6" s="56" t="s">
        <v>599</v>
      </c>
      <c r="M6" s="56" t="s">
        <v>628</v>
      </c>
      <c r="N6" s="57">
        <f>SUM(G7:M7)</f>
        <v>3852</v>
      </c>
      <c r="O6" s="58" t="s">
        <v>66</v>
      </c>
    </row>
    <row r="7" spans="1:15" ht="12.75">
      <c r="A7" s="182"/>
      <c r="B7" s="59" t="s">
        <v>55</v>
      </c>
      <c r="C7" s="60" t="s">
        <v>312</v>
      </c>
      <c r="D7" s="61" t="s">
        <v>313</v>
      </c>
      <c r="E7" s="61" t="s">
        <v>15</v>
      </c>
      <c r="F7" s="62" t="s">
        <v>24</v>
      </c>
      <c r="G7" s="62">
        <v>713</v>
      </c>
      <c r="H7" s="62">
        <v>512</v>
      </c>
      <c r="I7" s="62">
        <v>524</v>
      </c>
      <c r="J7" s="62">
        <v>528</v>
      </c>
      <c r="K7" s="62">
        <v>746</v>
      </c>
      <c r="L7" s="62">
        <v>140</v>
      </c>
      <c r="M7" s="62">
        <v>689</v>
      </c>
      <c r="N7" s="63"/>
      <c r="O7" s="64" t="s">
        <v>203</v>
      </c>
    </row>
    <row r="8" spans="1:15" ht="13.5" thickBot="1">
      <c r="A8" s="183"/>
      <c r="B8" s="65"/>
      <c r="C8" s="66"/>
      <c r="D8" s="67"/>
      <c r="E8" s="67"/>
      <c r="F8" s="68" t="s">
        <v>127</v>
      </c>
      <c r="G8" s="68">
        <f>G7</f>
        <v>713</v>
      </c>
      <c r="H8" s="68">
        <f>SUM($G7:H7)</f>
        <v>1225</v>
      </c>
      <c r="I8" s="68">
        <f>SUM($G7:I7)</f>
        <v>1749</v>
      </c>
      <c r="J8" s="68">
        <f>SUM($G7:J7)</f>
        <v>2277</v>
      </c>
      <c r="K8" s="68">
        <f>SUM($G7:K7)</f>
        <v>3023</v>
      </c>
      <c r="L8" s="68">
        <f>SUM($G7:L7)</f>
        <v>3163</v>
      </c>
      <c r="M8" s="68">
        <f>SUM(G7:M7)</f>
        <v>3852</v>
      </c>
      <c r="N8" s="69"/>
      <c r="O8" s="70"/>
    </row>
    <row r="9" spans="1:15" ht="12.75">
      <c r="A9" s="181">
        <v>2</v>
      </c>
      <c r="B9" s="52"/>
      <c r="C9" s="53"/>
      <c r="D9" s="54"/>
      <c r="E9" s="54"/>
      <c r="F9" s="55" t="s">
        <v>23</v>
      </c>
      <c r="G9" s="56" t="s">
        <v>419</v>
      </c>
      <c r="H9" s="56" t="s">
        <v>447</v>
      </c>
      <c r="I9" s="56" t="s">
        <v>496</v>
      </c>
      <c r="J9" s="56" t="s">
        <v>552</v>
      </c>
      <c r="K9" s="56" t="s">
        <v>589</v>
      </c>
      <c r="L9" s="56" t="s">
        <v>600</v>
      </c>
      <c r="M9" s="56" t="s">
        <v>627</v>
      </c>
      <c r="N9" s="57">
        <f>SUM(G10:M10)</f>
        <v>3539</v>
      </c>
      <c r="O9" s="58" t="s">
        <v>66</v>
      </c>
    </row>
    <row r="10" spans="1:15" ht="12.75">
      <c r="A10" s="182"/>
      <c r="B10" s="59" t="s">
        <v>304</v>
      </c>
      <c r="C10" s="60" t="s">
        <v>305</v>
      </c>
      <c r="D10" s="61" t="s">
        <v>306</v>
      </c>
      <c r="E10" s="61" t="s">
        <v>15</v>
      </c>
      <c r="F10" s="62" t="s">
        <v>24</v>
      </c>
      <c r="G10" s="62">
        <v>650</v>
      </c>
      <c r="H10" s="62">
        <v>417</v>
      </c>
      <c r="I10" s="62">
        <v>614</v>
      </c>
      <c r="J10" s="62">
        <v>457</v>
      </c>
      <c r="K10" s="62">
        <v>579</v>
      </c>
      <c r="L10" s="62">
        <v>264</v>
      </c>
      <c r="M10" s="62">
        <v>558</v>
      </c>
      <c r="N10" s="63"/>
      <c r="O10" s="64" t="s">
        <v>203</v>
      </c>
    </row>
    <row r="11" spans="1:15" ht="13.5" thickBot="1">
      <c r="A11" s="183"/>
      <c r="B11" s="65"/>
      <c r="C11" s="66"/>
      <c r="D11" s="67"/>
      <c r="E11" s="67"/>
      <c r="F11" s="68" t="s">
        <v>127</v>
      </c>
      <c r="G11" s="68">
        <f>G10</f>
        <v>650</v>
      </c>
      <c r="H11" s="68">
        <f>SUM($G10:H10)</f>
        <v>1067</v>
      </c>
      <c r="I11" s="68">
        <f>SUM($G10:I10)</f>
        <v>1681</v>
      </c>
      <c r="J11" s="68">
        <f>SUM($G10:J10)</f>
        <v>2138</v>
      </c>
      <c r="K11" s="68">
        <f>SUM($G10:K10)</f>
        <v>2717</v>
      </c>
      <c r="L11" s="68">
        <f>SUM($G10:L10)</f>
        <v>2981</v>
      </c>
      <c r="M11" s="68">
        <f>SUM(G10:M10)</f>
        <v>3539</v>
      </c>
      <c r="N11" s="69"/>
      <c r="O11" s="70"/>
    </row>
    <row r="12" spans="1:15" ht="12.75">
      <c r="A12" s="181">
        <v>3</v>
      </c>
      <c r="B12" s="52"/>
      <c r="C12" s="53"/>
      <c r="D12" s="54"/>
      <c r="E12" s="54"/>
      <c r="F12" s="55" t="s">
        <v>23</v>
      </c>
      <c r="G12" s="56" t="s">
        <v>415</v>
      </c>
      <c r="H12" s="56" t="s">
        <v>432</v>
      </c>
      <c r="I12" s="56" t="s">
        <v>483</v>
      </c>
      <c r="J12" s="56" t="s">
        <v>544</v>
      </c>
      <c r="K12" s="56" t="s">
        <v>582</v>
      </c>
      <c r="L12" s="56" t="s">
        <v>599</v>
      </c>
      <c r="M12" s="56" t="s">
        <v>626</v>
      </c>
      <c r="N12" s="57">
        <f>SUM(G13:M13)</f>
        <v>3432</v>
      </c>
      <c r="O12" s="58"/>
    </row>
    <row r="13" spans="1:15" ht="12.75">
      <c r="A13" s="182"/>
      <c r="B13" s="59" t="s">
        <v>143</v>
      </c>
      <c r="C13" s="60" t="s">
        <v>275</v>
      </c>
      <c r="D13" s="61" t="s">
        <v>276</v>
      </c>
      <c r="E13" s="61" t="s">
        <v>1</v>
      </c>
      <c r="F13" s="62" t="s">
        <v>24</v>
      </c>
      <c r="G13" s="62">
        <v>713</v>
      </c>
      <c r="H13" s="62">
        <v>500</v>
      </c>
      <c r="I13" s="62">
        <v>525</v>
      </c>
      <c r="J13" s="62">
        <v>352</v>
      </c>
      <c r="K13" s="62">
        <v>746</v>
      </c>
      <c r="L13" s="62">
        <v>140</v>
      </c>
      <c r="M13" s="62">
        <v>456</v>
      </c>
      <c r="N13" s="63"/>
      <c r="O13" s="64" t="s">
        <v>99</v>
      </c>
    </row>
    <row r="14" spans="1:15" ht="13.5" thickBot="1">
      <c r="A14" s="183"/>
      <c r="B14" s="65"/>
      <c r="C14" s="66"/>
      <c r="D14" s="67"/>
      <c r="E14" s="67"/>
      <c r="F14" s="68" t="s">
        <v>127</v>
      </c>
      <c r="G14" s="68">
        <f>G13</f>
        <v>713</v>
      </c>
      <c r="H14" s="68">
        <f>SUM($G13:H13)</f>
        <v>1213</v>
      </c>
      <c r="I14" s="68">
        <f>SUM($G13:I13)</f>
        <v>1738</v>
      </c>
      <c r="J14" s="68">
        <f>SUM($G13:J13)</f>
        <v>2090</v>
      </c>
      <c r="K14" s="68">
        <f>SUM($G13:K13)</f>
        <v>2836</v>
      </c>
      <c r="L14" s="68">
        <f>SUM($G13:L13)</f>
        <v>2976</v>
      </c>
      <c r="M14" s="68">
        <f>SUM($G13:M13)</f>
        <v>3432</v>
      </c>
      <c r="N14" s="69"/>
      <c r="O14" s="70"/>
    </row>
    <row r="15" spans="1:15" ht="12.75">
      <c r="A15" s="181">
        <v>4</v>
      </c>
      <c r="B15" s="52"/>
      <c r="C15" s="53"/>
      <c r="D15" s="54"/>
      <c r="E15" s="54"/>
      <c r="F15" s="55" t="s">
        <v>23</v>
      </c>
      <c r="G15" s="56" t="s">
        <v>412</v>
      </c>
      <c r="H15" s="56" t="s">
        <v>443</v>
      </c>
      <c r="I15" s="56" t="s">
        <v>492</v>
      </c>
      <c r="J15" s="56" t="s">
        <v>549</v>
      </c>
      <c r="K15" s="56" t="s">
        <v>583</v>
      </c>
      <c r="L15" s="56" t="s">
        <v>601</v>
      </c>
      <c r="M15" s="56" t="s">
        <v>625</v>
      </c>
      <c r="N15" s="57">
        <f>SUM(G16:M16)</f>
        <v>3364</v>
      </c>
      <c r="O15" s="58" t="s">
        <v>16</v>
      </c>
    </row>
    <row r="16" spans="1:15" ht="12.75">
      <c r="A16" s="182"/>
      <c r="B16" s="59" t="s">
        <v>136</v>
      </c>
      <c r="C16" s="60" t="s">
        <v>67</v>
      </c>
      <c r="D16" s="61" t="s">
        <v>132</v>
      </c>
      <c r="E16" s="61" t="s">
        <v>15</v>
      </c>
      <c r="F16" s="62" t="s">
        <v>24</v>
      </c>
      <c r="G16" s="62">
        <v>589</v>
      </c>
      <c r="H16" s="62">
        <v>459</v>
      </c>
      <c r="I16" s="62">
        <v>569</v>
      </c>
      <c r="J16" s="62">
        <v>504</v>
      </c>
      <c r="K16" s="62">
        <v>504</v>
      </c>
      <c r="L16" s="62">
        <v>220</v>
      </c>
      <c r="M16" s="62">
        <v>519</v>
      </c>
      <c r="N16" s="63"/>
      <c r="O16" s="64" t="s">
        <v>64</v>
      </c>
    </row>
    <row r="17" spans="1:15" ht="13.5" thickBot="1">
      <c r="A17" s="183"/>
      <c r="B17" s="65"/>
      <c r="C17" s="66"/>
      <c r="D17" s="67"/>
      <c r="E17" s="67"/>
      <c r="F17" s="68" t="s">
        <v>127</v>
      </c>
      <c r="G17" s="68">
        <f>G16</f>
        <v>589</v>
      </c>
      <c r="H17" s="68">
        <f>SUM($G16:H16)</f>
        <v>1048</v>
      </c>
      <c r="I17" s="68">
        <f>SUM($G16:I16)</f>
        <v>1617</v>
      </c>
      <c r="J17" s="68">
        <f>SUM(G16:J16)</f>
        <v>2121</v>
      </c>
      <c r="K17" s="68">
        <f>SUM($G16:K16)</f>
        <v>2625</v>
      </c>
      <c r="L17" s="68">
        <f>SUM($G16:L16)</f>
        <v>2845</v>
      </c>
      <c r="M17" s="68">
        <f>SUM($G16:M16)</f>
        <v>3364</v>
      </c>
      <c r="N17" s="69"/>
      <c r="O17" s="70"/>
    </row>
    <row r="18" spans="1:15" ht="12.75">
      <c r="A18" s="181">
        <v>6</v>
      </c>
      <c r="B18" s="52"/>
      <c r="C18" s="53"/>
      <c r="D18" s="54"/>
      <c r="E18" s="54"/>
      <c r="F18" s="55" t="s">
        <v>23</v>
      </c>
      <c r="G18" s="56" t="s">
        <v>420</v>
      </c>
      <c r="H18" s="56" t="s">
        <v>431</v>
      </c>
      <c r="I18" s="56" t="s">
        <v>482</v>
      </c>
      <c r="J18" s="56" t="s">
        <v>543</v>
      </c>
      <c r="K18" s="56" t="s">
        <v>414</v>
      </c>
      <c r="L18" s="56" t="s">
        <v>602</v>
      </c>
      <c r="M18" s="56" t="s">
        <v>624</v>
      </c>
      <c r="N18" s="57">
        <f>SUM(G19:M19)</f>
        <v>3323</v>
      </c>
      <c r="O18" s="58"/>
    </row>
    <row r="19" spans="1:15" ht="12.75">
      <c r="A19" s="182"/>
      <c r="B19" s="59" t="s">
        <v>271</v>
      </c>
      <c r="C19" s="60" t="s">
        <v>272</v>
      </c>
      <c r="D19" s="61" t="s">
        <v>273</v>
      </c>
      <c r="E19" s="61" t="s">
        <v>274</v>
      </c>
      <c r="F19" s="62" t="s">
        <v>24</v>
      </c>
      <c r="G19" s="62">
        <v>531</v>
      </c>
      <c r="H19" s="62">
        <v>429</v>
      </c>
      <c r="I19" s="62">
        <v>413</v>
      </c>
      <c r="J19" s="62">
        <v>480</v>
      </c>
      <c r="K19" s="62">
        <v>681</v>
      </c>
      <c r="L19" s="62">
        <v>103</v>
      </c>
      <c r="M19" s="62">
        <v>686</v>
      </c>
      <c r="N19" s="63"/>
      <c r="O19" s="64" t="s">
        <v>255</v>
      </c>
    </row>
    <row r="20" spans="1:15" ht="13.5" thickBot="1">
      <c r="A20" s="183"/>
      <c r="B20" s="65"/>
      <c r="C20" s="66"/>
      <c r="D20" s="67"/>
      <c r="E20" s="67"/>
      <c r="F20" s="68" t="s">
        <v>127</v>
      </c>
      <c r="G20" s="68">
        <f>G19</f>
        <v>531</v>
      </c>
      <c r="H20" s="68">
        <f>SUM($G19:H19)</f>
        <v>960</v>
      </c>
      <c r="I20" s="68">
        <f>SUM($G19:I19)</f>
        <v>1373</v>
      </c>
      <c r="J20" s="68">
        <f>SUM(G19:J19)</f>
        <v>1853</v>
      </c>
      <c r="K20" s="68">
        <f>SUM($G19:K19)</f>
        <v>2534</v>
      </c>
      <c r="L20" s="68">
        <f>SUM($G19:L19)</f>
        <v>2637</v>
      </c>
      <c r="M20" s="68">
        <f>SUM($G19:M19)</f>
        <v>3323</v>
      </c>
      <c r="N20" s="69"/>
      <c r="O20" s="70"/>
    </row>
    <row r="21" spans="1:15" ht="12.75">
      <c r="A21" s="181">
        <v>5</v>
      </c>
      <c r="B21" s="52"/>
      <c r="C21" s="53"/>
      <c r="D21" s="54"/>
      <c r="E21" s="54"/>
      <c r="F21" s="55" t="s">
        <v>23</v>
      </c>
      <c r="G21" s="56" t="s">
        <v>412</v>
      </c>
      <c r="H21" s="56" t="s">
        <v>434</v>
      </c>
      <c r="I21" s="56" t="s">
        <v>485</v>
      </c>
      <c r="J21" s="56" t="s">
        <v>545</v>
      </c>
      <c r="K21" s="56" t="s">
        <v>424</v>
      </c>
      <c r="L21" s="56" t="s">
        <v>599</v>
      </c>
      <c r="M21" s="56" t="s">
        <v>613</v>
      </c>
      <c r="N21" s="57">
        <f>SUM(G22:M22)</f>
        <v>3237</v>
      </c>
      <c r="O21" s="58"/>
    </row>
    <row r="22" spans="1:15" ht="12.75">
      <c r="A22" s="182"/>
      <c r="B22" s="59" t="s">
        <v>279</v>
      </c>
      <c r="C22" s="60" t="s">
        <v>280</v>
      </c>
      <c r="D22" s="61" t="s">
        <v>281</v>
      </c>
      <c r="E22" s="61" t="s">
        <v>1</v>
      </c>
      <c r="F22" s="62" t="s">
        <v>24</v>
      </c>
      <c r="G22" s="62">
        <v>589</v>
      </c>
      <c r="H22" s="62">
        <v>398</v>
      </c>
      <c r="I22" s="62">
        <v>545</v>
      </c>
      <c r="J22" s="62">
        <v>434</v>
      </c>
      <c r="K22" s="62">
        <v>619</v>
      </c>
      <c r="L22" s="62">
        <v>140</v>
      </c>
      <c r="M22" s="62">
        <v>512</v>
      </c>
      <c r="N22" s="63"/>
      <c r="O22" s="64" t="s">
        <v>32</v>
      </c>
    </row>
    <row r="23" spans="1:15" ht="13.5" thickBot="1">
      <c r="A23" s="183"/>
      <c r="B23" s="65"/>
      <c r="C23" s="66"/>
      <c r="D23" s="67"/>
      <c r="E23" s="67"/>
      <c r="F23" s="68" t="s">
        <v>127</v>
      </c>
      <c r="G23" s="68">
        <f>G22</f>
        <v>589</v>
      </c>
      <c r="H23" s="68">
        <f>SUM($G22:H22)</f>
        <v>987</v>
      </c>
      <c r="I23" s="68">
        <f>SUM($G22:I22)</f>
        <v>1532</v>
      </c>
      <c r="J23" s="68">
        <f>SUM($G22:J22)</f>
        <v>1966</v>
      </c>
      <c r="K23" s="68">
        <f>SUM($G22:K22)</f>
        <v>2585</v>
      </c>
      <c r="L23" s="68">
        <f>SUM($G22:L22)</f>
        <v>2725</v>
      </c>
      <c r="M23" s="68">
        <f>SUM($G22:M22)</f>
        <v>3237</v>
      </c>
      <c r="N23" s="69"/>
      <c r="O23" s="70"/>
    </row>
    <row r="24" spans="1:15" ht="12.75">
      <c r="A24" s="181">
        <v>7</v>
      </c>
      <c r="B24" s="52"/>
      <c r="C24" s="53"/>
      <c r="D24" s="54"/>
      <c r="E24" s="54"/>
      <c r="F24" s="55" t="s">
        <v>23</v>
      </c>
      <c r="G24" s="56" t="s">
        <v>412</v>
      </c>
      <c r="H24" s="56" t="s">
        <v>451</v>
      </c>
      <c r="I24" s="56" t="s">
        <v>500</v>
      </c>
      <c r="J24" s="56" t="s">
        <v>542</v>
      </c>
      <c r="K24" s="56" t="s">
        <v>592</v>
      </c>
      <c r="L24" s="56" t="s">
        <v>599</v>
      </c>
      <c r="M24" s="56" t="s">
        <v>623</v>
      </c>
      <c r="N24" s="57">
        <f>SUM(G25:M25)</f>
        <v>3095</v>
      </c>
      <c r="O24" s="58"/>
    </row>
    <row r="25" spans="1:15" ht="12.75">
      <c r="A25" s="182"/>
      <c r="B25" s="59" t="s">
        <v>316</v>
      </c>
      <c r="C25" s="60" t="s">
        <v>317</v>
      </c>
      <c r="D25" s="61" t="s">
        <v>318</v>
      </c>
      <c r="E25" s="61" t="s">
        <v>54</v>
      </c>
      <c r="F25" s="62" t="s">
        <v>24</v>
      </c>
      <c r="G25" s="62">
        <v>589</v>
      </c>
      <c r="H25" s="62">
        <v>423</v>
      </c>
      <c r="I25" s="62">
        <v>488</v>
      </c>
      <c r="J25" s="62">
        <v>389</v>
      </c>
      <c r="K25" s="62">
        <v>560</v>
      </c>
      <c r="L25" s="62">
        <v>140</v>
      </c>
      <c r="M25" s="62">
        <v>506</v>
      </c>
      <c r="N25" s="63"/>
      <c r="O25" s="64" t="s">
        <v>69</v>
      </c>
    </row>
    <row r="26" spans="1:15" ht="13.5" thickBot="1">
      <c r="A26" s="183"/>
      <c r="B26" s="65"/>
      <c r="C26" s="66"/>
      <c r="D26" s="67"/>
      <c r="E26" s="67"/>
      <c r="F26" s="68" t="s">
        <v>127</v>
      </c>
      <c r="G26" s="68">
        <f>G25</f>
        <v>589</v>
      </c>
      <c r="H26" s="68">
        <f>SUM($G25:H25)</f>
        <v>1012</v>
      </c>
      <c r="I26" s="68">
        <f>SUM($G25:I25)</f>
        <v>1500</v>
      </c>
      <c r="J26" s="68">
        <f>SUM($G25:J25)</f>
        <v>1889</v>
      </c>
      <c r="K26" s="68">
        <f>SUM($G25:K25)</f>
        <v>2449</v>
      </c>
      <c r="L26" s="68">
        <f>SUM($G25:L25)</f>
        <v>2589</v>
      </c>
      <c r="M26" s="68">
        <f>SUM(G25:M25)</f>
        <v>3095</v>
      </c>
      <c r="N26" s="69"/>
      <c r="O26" s="70"/>
    </row>
    <row r="27" spans="1:15" ht="12.75">
      <c r="A27" s="181">
        <v>9</v>
      </c>
      <c r="B27" s="52"/>
      <c r="C27" s="53"/>
      <c r="D27" s="54"/>
      <c r="E27" s="54"/>
      <c r="F27" s="55" t="s">
        <v>23</v>
      </c>
      <c r="G27" s="56" t="s">
        <v>412</v>
      </c>
      <c r="H27" s="56" t="s">
        <v>434</v>
      </c>
      <c r="I27" s="56" t="s">
        <v>482</v>
      </c>
      <c r="J27" s="56" t="s">
        <v>544</v>
      </c>
      <c r="K27" s="56" t="s">
        <v>590</v>
      </c>
      <c r="L27" s="56" t="s">
        <v>602</v>
      </c>
      <c r="M27" s="56" t="s">
        <v>622</v>
      </c>
      <c r="N27" s="57">
        <f>SUM(G28:M28)</f>
        <v>2997</v>
      </c>
      <c r="O27" s="58" t="s">
        <v>66</v>
      </c>
    </row>
    <row r="28" spans="1:15" ht="12.75">
      <c r="A28" s="182"/>
      <c r="B28" s="59" t="s">
        <v>131</v>
      </c>
      <c r="C28" s="60" t="s">
        <v>307</v>
      </c>
      <c r="D28" s="61" t="s">
        <v>308</v>
      </c>
      <c r="E28" s="61" t="s">
        <v>15</v>
      </c>
      <c r="F28" s="62" t="s">
        <v>24</v>
      </c>
      <c r="G28" s="62">
        <v>589</v>
      </c>
      <c r="H28" s="62">
        <v>398</v>
      </c>
      <c r="I28" s="62">
        <v>413</v>
      </c>
      <c r="J28" s="62">
        <v>352</v>
      </c>
      <c r="K28" s="62">
        <v>599</v>
      </c>
      <c r="L28" s="62">
        <v>103</v>
      </c>
      <c r="M28" s="62">
        <v>543</v>
      </c>
      <c r="N28" s="63"/>
      <c r="O28" s="64" t="s">
        <v>203</v>
      </c>
    </row>
    <row r="29" spans="1:15" ht="13.5" thickBot="1">
      <c r="A29" s="183"/>
      <c r="B29" s="65"/>
      <c r="C29" s="66"/>
      <c r="D29" s="67"/>
      <c r="E29" s="67"/>
      <c r="F29" s="68" t="s">
        <v>127</v>
      </c>
      <c r="G29" s="68">
        <f>G28</f>
        <v>589</v>
      </c>
      <c r="H29" s="68">
        <f>SUM($G28:H28)</f>
        <v>987</v>
      </c>
      <c r="I29" s="68">
        <f>SUM($G28:I28)</f>
        <v>1400</v>
      </c>
      <c r="J29" s="68">
        <f>SUM($G28:J28)</f>
        <v>1752</v>
      </c>
      <c r="K29" s="68">
        <f>SUM($G28:K28)</f>
        <v>2351</v>
      </c>
      <c r="L29" s="68">
        <f>SUM($G28:L28)</f>
        <v>2454</v>
      </c>
      <c r="M29" s="68">
        <f>SUM(G28:M28)</f>
        <v>2997</v>
      </c>
      <c r="N29" s="69"/>
      <c r="O29" s="70"/>
    </row>
    <row r="30" spans="1:15" ht="12.75">
      <c r="A30" s="181">
        <v>11</v>
      </c>
      <c r="B30" s="52"/>
      <c r="C30" s="53"/>
      <c r="D30" s="54"/>
      <c r="E30" s="54"/>
      <c r="F30" s="55" t="s">
        <v>23</v>
      </c>
      <c r="G30" s="56" t="s">
        <v>420</v>
      </c>
      <c r="H30" s="56" t="s">
        <v>433</v>
      </c>
      <c r="I30" s="56" t="s">
        <v>484</v>
      </c>
      <c r="J30" s="56" t="s">
        <v>543</v>
      </c>
      <c r="K30" s="56" t="s">
        <v>583</v>
      </c>
      <c r="L30" s="56" t="s">
        <v>600</v>
      </c>
      <c r="M30" s="56" t="s">
        <v>610</v>
      </c>
      <c r="N30" s="57">
        <f>SUM(G31:M31)</f>
        <v>2964</v>
      </c>
      <c r="O30" s="58"/>
    </row>
    <row r="31" spans="1:15" ht="12.75">
      <c r="A31" s="182"/>
      <c r="B31" s="59" t="s">
        <v>47</v>
      </c>
      <c r="C31" s="60" t="s">
        <v>277</v>
      </c>
      <c r="D31" s="61" t="s">
        <v>278</v>
      </c>
      <c r="E31" s="61" t="s">
        <v>1</v>
      </c>
      <c r="F31" s="62" t="s">
        <v>24</v>
      </c>
      <c r="G31" s="62">
        <v>531</v>
      </c>
      <c r="H31" s="62">
        <v>369</v>
      </c>
      <c r="I31" s="62">
        <v>352</v>
      </c>
      <c r="J31" s="62">
        <v>480</v>
      </c>
      <c r="K31" s="62">
        <v>504</v>
      </c>
      <c r="L31" s="62">
        <v>264</v>
      </c>
      <c r="M31" s="62">
        <v>464</v>
      </c>
      <c r="N31" s="63"/>
      <c r="O31" s="64" t="s">
        <v>99</v>
      </c>
    </row>
    <row r="32" spans="1:15" ht="13.5" thickBot="1">
      <c r="A32" s="183"/>
      <c r="B32" s="65"/>
      <c r="C32" s="66"/>
      <c r="D32" s="67"/>
      <c r="E32" s="67"/>
      <c r="F32" s="68" t="s">
        <v>127</v>
      </c>
      <c r="G32" s="68">
        <f>G31</f>
        <v>531</v>
      </c>
      <c r="H32" s="68">
        <f>SUM($G31:H31)</f>
        <v>900</v>
      </c>
      <c r="I32" s="68">
        <f>SUM($G31:I31)</f>
        <v>1252</v>
      </c>
      <c r="J32" s="68">
        <f>SUM($G31:J31)</f>
        <v>1732</v>
      </c>
      <c r="K32" s="68">
        <f>SUM($G31:K31)</f>
        <v>2236</v>
      </c>
      <c r="L32" s="68">
        <f>SUM($G31:L31)</f>
        <v>2500</v>
      </c>
      <c r="M32" s="68">
        <f>SUM($G31:M31)</f>
        <v>2964</v>
      </c>
      <c r="N32" s="69"/>
      <c r="O32" s="70"/>
    </row>
    <row r="33" spans="1:15" ht="12.75">
      <c r="A33" s="181">
        <v>8</v>
      </c>
      <c r="B33" s="52"/>
      <c r="C33" s="53"/>
      <c r="D33" s="54"/>
      <c r="E33" s="54"/>
      <c r="F33" s="55" t="s">
        <v>23</v>
      </c>
      <c r="G33" s="56" t="s">
        <v>417</v>
      </c>
      <c r="H33" s="56" t="s">
        <v>454</v>
      </c>
      <c r="I33" s="56" t="s">
        <v>503</v>
      </c>
      <c r="J33" s="56" t="s">
        <v>545</v>
      </c>
      <c r="K33" s="56" t="s">
        <v>590</v>
      </c>
      <c r="L33" s="56" t="s">
        <v>601</v>
      </c>
      <c r="M33" s="56" t="s">
        <v>621</v>
      </c>
      <c r="N33" s="57">
        <f>SUM(G34:M34)</f>
        <v>2870</v>
      </c>
      <c r="O33" s="58"/>
    </row>
    <row r="34" spans="1:15" ht="12.75">
      <c r="A34" s="182"/>
      <c r="B34" s="59" t="s">
        <v>322</v>
      </c>
      <c r="C34" s="60" t="s">
        <v>323</v>
      </c>
      <c r="D34" s="61" t="s">
        <v>324</v>
      </c>
      <c r="E34" s="61" t="s">
        <v>54</v>
      </c>
      <c r="F34" s="62" t="s">
        <v>24</v>
      </c>
      <c r="G34" s="62">
        <v>476</v>
      </c>
      <c r="H34" s="62">
        <v>431</v>
      </c>
      <c r="I34" s="62">
        <v>414</v>
      </c>
      <c r="J34" s="62">
        <v>434</v>
      </c>
      <c r="K34" s="62">
        <v>599</v>
      </c>
      <c r="L34" s="62">
        <v>220</v>
      </c>
      <c r="M34" s="62">
        <v>296</v>
      </c>
      <c r="N34" s="63"/>
      <c r="O34" s="64" t="s">
        <v>216</v>
      </c>
    </row>
    <row r="35" spans="1:15" ht="13.5" thickBot="1">
      <c r="A35" s="183"/>
      <c r="B35" s="65"/>
      <c r="C35" s="66"/>
      <c r="D35" s="67"/>
      <c r="E35" s="67"/>
      <c r="F35" s="68" t="s">
        <v>127</v>
      </c>
      <c r="G35" s="68">
        <f>G34</f>
        <v>476</v>
      </c>
      <c r="H35" s="68">
        <f>SUM($G34:H34)</f>
        <v>907</v>
      </c>
      <c r="I35" s="68">
        <f>SUM($G34:I34)</f>
        <v>1321</v>
      </c>
      <c r="J35" s="68">
        <f>SUM($G34:J34)</f>
        <v>1755</v>
      </c>
      <c r="K35" s="68">
        <f>SUM($G34:K34)</f>
        <v>2354</v>
      </c>
      <c r="L35" s="68">
        <f>SUM($G34:L34)</f>
        <v>2574</v>
      </c>
      <c r="M35" s="68">
        <f>SUM(G34:M34)</f>
        <v>2870</v>
      </c>
      <c r="N35" s="69"/>
      <c r="O35" s="70"/>
    </row>
    <row r="36" spans="1:15" ht="12.75">
      <c r="A36" s="181">
        <v>12</v>
      </c>
      <c r="B36" s="52"/>
      <c r="C36" s="53"/>
      <c r="D36" s="54"/>
      <c r="E36" s="54"/>
      <c r="F36" s="55" t="s">
        <v>23</v>
      </c>
      <c r="G36" s="56" t="s">
        <v>422</v>
      </c>
      <c r="H36" s="56" t="s">
        <v>441</v>
      </c>
      <c r="I36" s="56" t="s">
        <v>490</v>
      </c>
      <c r="J36" s="56" t="s">
        <v>547</v>
      </c>
      <c r="K36" s="56" t="s">
        <v>585</v>
      </c>
      <c r="L36" s="56" t="s">
        <v>601</v>
      </c>
      <c r="M36" s="56" t="s">
        <v>611</v>
      </c>
      <c r="N36" s="57">
        <f>SUM(G37:M37)</f>
        <v>2819</v>
      </c>
      <c r="O36" s="58" t="s">
        <v>16</v>
      </c>
    </row>
    <row r="37" spans="1:15" ht="12.75">
      <c r="A37" s="182"/>
      <c r="B37" s="59" t="s">
        <v>131</v>
      </c>
      <c r="C37" s="60" t="s">
        <v>296</v>
      </c>
      <c r="D37" s="61" t="s">
        <v>297</v>
      </c>
      <c r="E37" s="61" t="s">
        <v>15</v>
      </c>
      <c r="F37" s="62" t="s">
        <v>24</v>
      </c>
      <c r="G37" s="62">
        <v>560</v>
      </c>
      <c r="H37" s="62">
        <v>288</v>
      </c>
      <c r="I37" s="62">
        <v>384</v>
      </c>
      <c r="J37" s="62">
        <v>317</v>
      </c>
      <c r="K37" s="62">
        <v>486</v>
      </c>
      <c r="L37" s="62">
        <v>220</v>
      </c>
      <c r="M37" s="62">
        <v>564</v>
      </c>
      <c r="N37" s="63"/>
      <c r="O37" s="64" t="s">
        <v>64</v>
      </c>
    </row>
    <row r="38" spans="1:15" ht="13.5" thickBot="1">
      <c r="A38" s="183"/>
      <c r="B38" s="65"/>
      <c r="C38" s="66"/>
      <c r="D38" s="67"/>
      <c r="E38" s="67"/>
      <c r="F38" s="68" t="s">
        <v>127</v>
      </c>
      <c r="G38" s="68">
        <f>G37</f>
        <v>560</v>
      </c>
      <c r="H38" s="68">
        <f>SUM($G37:H37)</f>
        <v>848</v>
      </c>
      <c r="I38" s="68">
        <f>SUM($G37:I37)</f>
        <v>1232</v>
      </c>
      <c r="J38" s="68">
        <f>SUM($G37:J37)</f>
        <v>1549</v>
      </c>
      <c r="K38" s="68">
        <f>SUM($G37:K37)</f>
        <v>2035</v>
      </c>
      <c r="L38" s="68">
        <f>SUM($G37:L37)</f>
        <v>2255</v>
      </c>
      <c r="M38" s="68">
        <f>SUM($G37:M37)</f>
        <v>2819</v>
      </c>
      <c r="N38" s="69"/>
      <c r="O38" s="70"/>
    </row>
    <row r="39" spans="1:16" ht="13.5" thickBot="1">
      <c r="A39" s="112"/>
      <c r="B39" s="113"/>
      <c r="C39" s="114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6"/>
      <c r="O39" s="115" t="s">
        <v>541</v>
      </c>
      <c r="P39" s="115"/>
    </row>
    <row r="40" spans="1:15" ht="12.75">
      <c r="A40" s="130">
        <v>13</v>
      </c>
      <c r="B40" s="52"/>
      <c r="C40" s="53"/>
      <c r="D40" s="54"/>
      <c r="E40" s="54"/>
      <c r="F40" s="55" t="s">
        <v>23</v>
      </c>
      <c r="G40" s="56" t="s">
        <v>410</v>
      </c>
      <c r="H40" s="56" t="s">
        <v>442</v>
      </c>
      <c r="I40" s="56" t="s">
        <v>491</v>
      </c>
      <c r="J40" s="56" t="s">
        <v>548</v>
      </c>
      <c r="K40" s="56" t="s">
        <v>586</v>
      </c>
      <c r="L40" s="56" t="s">
        <v>603</v>
      </c>
      <c r="M40" s="56" t="s">
        <v>612</v>
      </c>
      <c r="N40" s="57">
        <f>SUM(G41:M41)</f>
        <v>2685</v>
      </c>
      <c r="O40" s="58" t="s">
        <v>16</v>
      </c>
    </row>
    <row r="41" spans="1:15" ht="12.75">
      <c r="A41" s="131"/>
      <c r="B41" s="59" t="s">
        <v>298</v>
      </c>
      <c r="C41" s="60" t="s">
        <v>299</v>
      </c>
      <c r="D41" s="61" t="s">
        <v>300</v>
      </c>
      <c r="E41" s="61" t="s">
        <v>15</v>
      </c>
      <c r="F41" s="62" t="s">
        <v>24</v>
      </c>
      <c r="G41" s="62">
        <v>398</v>
      </c>
      <c r="H41" s="62">
        <v>301</v>
      </c>
      <c r="I41" s="62">
        <v>445</v>
      </c>
      <c r="J41" s="62">
        <v>283</v>
      </c>
      <c r="K41" s="62">
        <v>522</v>
      </c>
      <c r="L41" s="62">
        <v>179</v>
      </c>
      <c r="M41" s="62">
        <v>557</v>
      </c>
      <c r="N41" s="63"/>
      <c r="O41" s="64" t="s">
        <v>64</v>
      </c>
    </row>
    <row r="42" spans="1:15" ht="13.5" thickBot="1">
      <c r="A42" s="132"/>
      <c r="B42" s="65"/>
      <c r="C42" s="66"/>
      <c r="D42" s="67"/>
      <c r="E42" s="67"/>
      <c r="F42" s="68" t="s">
        <v>127</v>
      </c>
      <c r="G42" s="68">
        <f>G41</f>
        <v>398</v>
      </c>
      <c r="H42" s="68">
        <f>SUM($G41:H41)</f>
        <v>699</v>
      </c>
      <c r="I42" s="68">
        <f>SUM($G41:I41)</f>
        <v>1144</v>
      </c>
      <c r="J42" s="68">
        <f>SUM($G41:J41)</f>
        <v>1427</v>
      </c>
      <c r="K42" s="68">
        <f>SUM($G41:K41)</f>
        <v>1949</v>
      </c>
      <c r="L42" s="68">
        <f>SUM($G41:L41)</f>
        <v>2128</v>
      </c>
      <c r="M42" s="68">
        <f>SUM($G41:M41)</f>
        <v>2685</v>
      </c>
      <c r="N42" s="69"/>
      <c r="O42" s="70"/>
    </row>
    <row r="43" spans="1:15" ht="12.75">
      <c r="A43" s="181">
        <v>14</v>
      </c>
      <c r="B43" s="52"/>
      <c r="C43" s="53"/>
      <c r="D43" s="54"/>
      <c r="E43" s="54"/>
      <c r="F43" s="55" t="s">
        <v>23</v>
      </c>
      <c r="G43" s="56" t="s">
        <v>423</v>
      </c>
      <c r="H43" s="56" t="s">
        <v>430</v>
      </c>
      <c r="I43" s="56" t="s">
        <v>481</v>
      </c>
      <c r="J43" s="56" t="s">
        <v>542</v>
      </c>
      <c r="K43" s="56" t="s">
        <v>581</v>
      </c>
      <c r="L43" s="56" t="s">
        <v>601</v>
      </c>
      <c r="M43" s="56" t="s">
        <v>613</v>
      </c>
      <c r="N43" s="57">
        <f>SUM(G44:M44)</f>
        <v>2619</v>
      </c>
      <c r="O43" s="58"/>
    </row>
    <row r="44" spans="1:15" ht="12.75">
      <c r="A44" s="182"/>
      <c r="B44" s="59" t="s">
        <v>48</v>
      </c>
      <c r="C44" s="60" t="s">
        <v>139</v>
      </c>
      <c r="D44" s="61" t="s">
        <v>140</v>
      </c>
      <c r="E44" s="61" t="s">
        <v>270</v>
      </c>
      <c r="F44" s="62" t="s">
        <v>24</v>
      </c>
      <c r="G44" s="62">
        <v>423</v>
      </c>
      <c r="H44" s="62">
        <v>312</v>
      </c>
      <c r="I44" s="62">
        <v>455</v>
      </c>
      <c r="J44" s="62">
        <v>389</v>
      </c>
      <c r="K44" s="62">
        <v>308</v>
      </c>
      <c r="L44" s="62">
        <v>220</v>
      </c>
      <c r="M44" s="62">
        <v>512</v>
      </c>
      <c r="N44" s="63"/>
      <c r="O44" s="64" t="s">
        <v>70</v>
      </c>
    </row>
    <row r="45" spans="1:15" ht="13.5" thickBot="1">
      <c r="A45" s="183"/>
      <c r="B45" s="65"/>
      <c r="C45" s="66"/>
      <c r="D45" s="67"/>
      <c r="E45" s="67"/>
      <c r="F45" s="68" t="s">
        <v>127</v>
      </c>
      <c r="G45" s="68">
        <f>G44</f>
        <v>423</v>
      </c>
      <c r="H45" s="68">
        <f>SUM($G44:H44)</f>
        <v>735</v>
      </c>
      <c r="I45" s="68">
        <f>SUM($G44:I44)</f>
        <v>1190</v>
      </c>
      <c r="J45" s="68">
        <f>SUM($G44:J44)</f>
        <v>1579</v>
      </c>
      <c r="K45" s="68">
        <f>SUM($G44:K44)</f>
        <v>1887</v>
      </c>
      <c r="L45" s="68">
        <f>SUM($G44:L44)</f>
        <v>2107</v>
      </c>
      <c r="M45" s="68">
        <f>SUM($G44:M44)</f>
        <v>2619</v>
      </c>
      <c r="N45" s="69"/>
      <c r="O45" s="70"/>
    </row>
    <row r="46" spans="1:15" ht="12.75">
      <c r="A46" s="181">
        <v>16</v>
      </c>
      <c r="B46" s="52"/>
      <c r="C46" s="53"/>
      <c r="D46" s="54"/>
      <c r="E46" s="54"/>
      <c r="F46" s="55" t="s">
        <v>23</v>
      </c>
      <c r="G46" s="56" t="s">
        <v>409</v>
      </c>
      <c r="H46" s="56" t="s">
        <v>446</v>
      </c>
      <c r="I46" s="56" t="s">
        <v>495</v>
      </c>
      <c r="J46" s="56" t="s">
        <v>551</v>
      </c>
      <c r="K46" s="56" t="s">
        <v>588</v>
      </c>
      <c r="L46" s="56" t="s">
        <v>603</v>
      </c>
      <c r="M46" s="56" t="s">
        <v>615</v>
      </c>
      <c r="N46" s="57">
        <f>SUM(G47:M47)</f>
        <v>2472</v>
      </c>
      <c r="O46" s="58" t="s">
        <v>16</v>
      </c>
    </row>
    <row r="47" spans="1:15" ht="12.75">
      <c r="A47" s="182"/>
      <c r="B47" s="59" t="s">
        <v>301</v>
      </c>
      <c r="C47" s="60" t="s">
        <v>302</v>
      </c>
      <c r="D47" s="61" t="s">
        <v>303</v>
      </c>
      <c r="E47" s="61" t="s">
        <v>15</v>
      </c>
      <c r="F47" s="62" t="s">
        <v>24</v>
      </c>
      <c r="G47" s="62">
        <v>449</v>
      </c>
      <c r="H47" s="62">
        <v>335</v>
      </c>
      <c r="I47" s="62">
        <v>440</v>
      </c>
      <c r="J47" s="62">
        <v>218</v>
      </c>
      <c r="K47" s="62">
        <v>384</v>
      </c>
      <c r="L47" s="62">
        <v>179</v>
      </c>
      <c r="M47" s="62">
        <v>467</v>
      </c>
      <c r="N47" s="63"/>
      <c r="O47" s="64" t="s">
        <v>64</v>
      </c>
    </row>
    <row r="48" spans="1:15" ht="13.5" thickBot="1">
      <c r="A48" s="183"/>
      <c r="B48" s="65"/>
      <c r="C48" s="66"/>
      <c r="D48" s="67"/>
      <c r="E48" s="67"/>
      <c r="F48" s="68" t="s">
        <v>127</v>
      </c>
      <c r="G48" s="68">
        <f>G47</f>
        <v>449</v>
      </c>
      <c r="H48" s="68">
        <f>SUM($G47:H47)</f>
        <v>784</v>
      </c>
      <c r="I48" s="68">
        <f>SUM($G47:I47)</f>
        <v>1224</v>
      </c>
      <c r="J48" s="68">
        <f>SUM($G47:J47)</f>
        <v>1442</v>
      </c>
      <c r="K48" s="68">
        <f>SUM($G47:K47)</f>
        <v>1826</v>
      </c>
      <c r="L48" s="68">
        <f>SUM($G47:L47)</f>
        <v>2005</v>
      </c>
      <c r="M48" s="68">
        <f>SUM(G47:M47)</f>
        <v>2472</v>
      </c>
      <c r="N48" s="69"/>
      <c r="O48" s="70"/>
    </row>
    <row r="49" spans="1:15" ht="12.75">
      <c r="A49" s="181">
        <v>15</v>
      </c>
      <c r="B49" s="52"/>
      <c r="C49" s="53"/>
      <c r="D49" s="54"/>
      <c r="E49" s="54"/>
      <c r="F49" s="55" t="s">
        <v>23</v>
      </c>
      <c r="G49" s="56" t="s">
        <v>416</v>
      </c>
      <c r="H49" s="56" t="s">
        <v>453</v>
      </c>
      <c r="I49" s="56" t="s">
        <v>502</v>
      </c>
      <c r="J49" s="56" t="s">
        <v>548</v>
      </c>
      <c r="K49" s="56" t="s">
        <v>587</v>
      </c>
      <c r="L49" s="56" t="s">
        <v>546</v>
      </c>
      <c r="M49" s="56" t="s">
        <v>614</v>
      </c>
      <c r="N49" s="57">
        <f>SUM(G50:M50)</f>
        <v>2380</v>
      </c>
      <c r="O49" s="58"/>
    </row>
    <row r="50" spans="1:15" ht="12.75">
      <c r="A50" s="182"/>
      <c r="B50" s="59" t="s">
        <v>319</v>
      </c>
      <c r="C50" s="60" t="s">
        <v>320</v>
      </c>
      <c r="D50" s="61" t="s">
        <v>321</v>
      </c>
      <c r="E50" s="61" t="s">
        <v>54</v>
      </c>
      <c r="F50" s="62" t="s">
        <v>24</v>
      </c>
      <c r="G50" s="62">
        <v>503</v>
      </c>
      <c r="H50" s="62">
        <v>337</v>
      </c>
      <c r="I50" s="62">
        <v>299</v>
      </c>
      <c r="J50" s="62">
        <v>283</v>
      </c>
      <c r="K50" s="62">
        <v>416</v>
      </c>
      <c r="L50" s="62">
        <v>0</v>
      </c>
      <c r="M50" s="62">
        <v>542</v>
      </c>
      <c r="N50" s="63"/>
      <c r="O50" s="64" t="s">
        <v>216</v>
      </c>
    </row>
    <row r="51" spans="1:15" ht="13.5" thickBot="1">
      <c r="A51" s="183"/>
      <c r="B51" s="65"/>
      <c r="C51" s="66"/>
      <c r="D51" s="67"/>
      <c r="E51" s="67"/>
      <c r="F51" s="68" t="s">
        <v>127</v>
      </c>
      <c r="G51" s="68">
        <f>G50</f>
        <v>503</v>
      </c>
      <c r="H51" s="68">
        <f>SUM($G50:H50)</f>
        <v>840</v>
      </c>
      <c r="I51" s="68">
        <f>SUM($G50:I50)</f>
        <v>1139</v>
      </c>
      <c r="J51" s="68">
        <f>SUM($G50:J50)</f>
        <v>1422</v>
      </c>
      <c r="K51" s="68">
        <f>SUM($G50:K50)</f>
        <v>1838</v>
      </c>
      <c r="L51" s="68">
        <f>SUM($G50:L50)</f>
        <v>1838</v>
      </c>
      <c r="M51" s="68">
        <f>SUM(G50:M50)</f>
        <v>2380</v>
      </c>
      <c r="N51" s="69"/>
      <c r="O51" s="70"/>
    </row>
    <row r="52" spans="1:15" ht="12.75">
      <c r="A52" s="181">
        <v>10</v>
      </c>
      <c r="B52" s="52"/>
      <c r="C52" s="53"/>
      <c r="D52" s="54"/>
      <c r="E52" s="54"/>
      <c r="F52" s="55" t="s">
        <v>23</v>
      </c>
      <c r="G52" s="56" t="s">
        <v>412</v>
      </c>
      <c r="H52" s="56" t="s">
        <v>448</v>
      </c>
      <c r="I52" s="56" t="s">
        <v>497</v>
      </c>
      <c r="J52" s="56" t="s">
        <v>547</v>
      </c>
      <c r="K52" s="56" t="s">
        <v>590</v>
      </c>
      <c r="L52" s="56" t="s">
        <v>546</v>
      </c>
      <c r="M52" s="56" t="s">
        <v>413</v>
      </c>
      <c r="N52" s="57">
        <f>SUM(G53:M53)</f>
        <v>2303</v>
      </c>
      <c r="O52" s="58" t="s">
        <v>66</v>
      </c>
    </row>
    <row r="53" spans="1:15" ht="12.75">
      <c r="A53" s="182"/>
      <c r="B53" s="59" t="s">
        <v>309</v>
      </c>
      <c r="C53" s="60" t="s">
        <v>310</v>
      </c>
      <c r="D53" s="61" t="s">
        <v>311</v>
      </c>
      <c r="E53" s="61" t="s">
        <v>15</v>
      </c>
      <c r="F53" s="62" t="s">
        <v>24</v>
      </c>
      <c r="G53" s="62">
        <v>589</v>
      </c>
      <c r="H53" s="62">
        <v>299</v>
      </c>
      <c r="I53" s="62">
        <v>499</v>
      </c>
      <c r="J53" s="62">
        <v>317</v>
      </c>
      <c r="K53" s="62">
        <v>599</v>
      </c>
      <c r="L53" s="62">
        <v>0</v>
      </c>
      <c r="M53" s="62"/>
      <c r="N53" s="63"/>
      <c r="O53" s="64" t="s">
        <v>203</v>
      </c>
    </row>
    <row r="54" spans="1:15" ht="13.5" thickBot="1">
      <c r="A54" s="183"/>
      <c r="B54" s="65"/>
      <c r="C54" s="66"/>
      <c r="D54" s="67"/>
      <c r="E54" s="67"/>
      <c r="F54" s="68" t="s">
        <v>127</v>
      </c>
      <c r="G54" s="68">
        <f>G53</f>
        <v>589</v>
      </c>
      <c r="H54" s="68">
        <f>SUM($G53:H53)</f>
        <v>888</v>
      </c>
      <c r="I54" s="68">
        <f>SUM($G53:I53)</f>
        <v>1387</v>
      </c>
      <c r="J54" s="68">
        <f>SUM($G53:J53)</f>
        <v>1704</v>
      </c>
      <c r="K54" s="68">
        <f>SUM($G53:K53)</f>
        <v>2303</v>
      </c>
      <c r="L54" s="68">
        <f>SUM($G53:L53)</f>
        <v>2303</v>
      </c>
      <c r="M54" s="68">
        <f>SUM(G53:M53)</f>
        <v>2303</v>
      </c>
      <c r="N54" s="69"/>
      <c r="O54" s="70"/>
    </row>
    <row r="55" spans="1:15" ht="12.75">
      <c r="A55" s="181">
        <v>21</v>
      </c>
      <c r="B55" s="52"/>
      <c r="C55" s="53"/>
      <c r="D55" s="54"/>
      <c r="E55" s="54"/>
      <c r="F55" s="55" t="s">
        <v>23</v>
      </c>
      <c r="G55" s="56" t="s">
        <v>439</v>
      </c>
      <c r="H55" s="56" t="s">
        <v>440</v>
      </c>
      <c r="I55" s="56" t="s">
        <v>489</v>
      </c>
      <c r="J55" s="56" t="s">
        <v>547</v>
      </c>
      <c r="K55" s="56" t="s">
        <v>584</v>
      </c>
      <c r="L55" s="56" t="s">
        <v>601</v>
      </c>
      <c r="M55" s="56" t="s">
        <v>620</v>
      </c>
      <c r="N55" s="57">
        <f>SUM(G56:M56)</f>
        <v>2210</v>
      </c>
      <c r="O55" s="58"/>
    </row>
    <row r="56" spans="1:15" ht="12.75">
      <c r="A56" s="182"/>
      <c r="B56" s="59" t="s">
        <v>294</v>
      </c>
      <c r="C56" s="60" t="s">
        <v>295</v>
      </c>
      <c r="D56" s="61" t="s">
        <v>96</v>
      </c>
      <c r="E56" s="61" t="s">
        <v>15</v>
      </c>
      <c r="F56" s="62" t="s">
        <v>24</v>
      </c>
      <c r="G56" s="62">
        <v>295</v>
      </c>
      <c r="H56" s="62">
        <v>283</v>
      </c>
      <c r="I56" s="62">
        <v>268</v>
      </c>
      <c r="J56" s="62">
        <v>317</v>
      </c>
      <c r="K56" s="62">
        <v>352</v>
      </c>
      <c r="L56" s="62">
        <v>220</v>
      </c>
      <c r="M56" s="62">
        <v>475</v>
      </c>
      <c r="N56" s="63"/>
      <c r="O56" s="64" t="s">
        <v>16</v>
      </c>
    </row>
    <row r="57" spans="1:15" ht="13.5" thickBot="1">
      <c r="A57" s="183"/>
      <c r="B57" s="65"/>
      <c r="C57" s="66"/>
      <c r="D57" s="67"/>
      <c r="E57" s="67"/>
      <c r="F57" s="68" t="s">
        <v>127</v>
      </c>
      <c r="G57" s="68">
        <f>G56</f>
        <v>295</v>
      </c>
      <c r="H57" s="68">
        <f>SUM($G56:H56)</f>
        <v>578</v>
      </c>
      <c r="I57" s="68">
        <f>SUM($G56:I56)</f>
        <v>846</v>
      </c>
      <c r="J57" s="68">
        <f>SUM($G56:J56)</f>
        <v>1163</v>
      </c>
      <c r="K57" s="68">
        <f>SUM($G56:K56)</f>
        <v>1515</v>
      </c>
      <c r="L57" s="68">
        <f>SUM($G56:L56)</f>
        <v>1735</v>
      </c>
      <c r="M57" s="68">
        <f>SUM($G56:M56)</f>
        <v>2210</v>
      </c>
      <c r="N57" s="69"/>
      <c r="O57" s="70" t="s">
        <v>64</v>
      </c>
    </row>
    <row r="58" spans="1:15" ht="12.75">
      <c r="A58" s="181">
        <v>17</v>
      </c>
      <c r="B58" s="52"/>
      <c r="C58" s="53"/>
      <c r="D58" s="54"/>
      <c r="E58" s="54"/>
      <c r="F58" s="55" t="s">
        <v>23</v>
      </c>
      <c r="G58" s="56" t="s">
        <v>409</v>
      </c>
      <c r="H58" s="56" t="s">
        <v>445</v>
      </c>
      <c r="I58" s="56" t="s">
        <v>494</v>
      </c>
      <c r="J58" s="56" t="s">
        <v>550</v>
      </c>
      <c r="K58" s="56" t="s">
        <v>587</v>
      </c>
      <c r="L58" s="56" t="s">
        <v>599</v>
      </c>
      <c r="M58" s="56" t="s">
        <v>616</v>
      </c>
      <c r="N58" s="57">
        <f>SUM(G59:M59)</f>
        <v>2148</v>
      </c>
      <c r="O58" s="58" t="s">
        <v>16</v>
      </c>
    </row>
    <row r="59" spans="1:15" ht="12.75">
      <c r="A59" s="182"/>
      <c r="B59" s="59" t="s">
        <v>137</v>
      </c>
      <c r="C59" s="60" t="s">
        <v>138</v>
      </c>
      <c r="D59" s="61" t="s">
        <v>96</v>
      </c>
      <c r="E59" s="61" t="s">
        <v>15</v>
      </c>
      <c r="F59" s="62" t="s">
        <v>24</v>
      </c>
      <c r="G59" s="62">
        <v>449</v>
      </c>
      <c r="H59" s="62">
        <v>259</v>
      </c>
      <c r="I59" s="62">
        <v>366</v>
      </c>
      <c r="J59" s="62">
        <v>250</v>
      </c>
      <c r="K59" s="62">
        <v>416</v>
      </c>
      <c r="L59" s="62">
        <v>140</v>
      </c>
      <c r="M59" s="62">
        <v>268</v>
      </c>
      <c r="N59" s="63"/>
      <c r="O59" s="64" t="s">
        <v>64</v>
      </c>
    </row>
    <row r="60" spans="1:15" ht="13.5" thickBot="1">
      <c r="A60" s="183"/>
      <c r="B60" s="65"/>
      <c r="C60" s="66"/>
      <c r="D60" s="67"/>
      <c r="E60" s="67"/>
      <c r="F60" s="68" t="s">
        <v>127</v>
      </c>
      <c r="G60" s="68">
        <f>G59</f>
        <v>449</v>
      </c>
      <c r="H60" s="68">
        <f>SUM($G59:H59)</f>
        <v>708</v>
      </c>
      <c r="I60" s="68">
        <f>SUM($G59:I59)</f>
        <v>1074</v>
      </c>
      <c r="J60" s="68">
        <f>SUM($G59:J59)</f>
        <v>1324</v>
      </c>
      <c r="K60" s="68">
        <f>SUM($G59:K59)</f>
        <v>1740</v>
      </c>
      <c r="L60" s="68">
        <f>SUM($G59:L59)</f>
        <v>1880</v>
      </c>
      <c r="M60" s="68">
        <f>SUM(G59:M59)</f>
        <v>2148</v>
      </c>
      <c r="N60" s="69"/>
      <c r="O60" s="70"/>
    </row>
    <row r="61" spans="1:15" ht="12.75">
      <c r="A61" s="181">
        <v>18</v>
      </c>
      <c r="B61" s="52"/>
      <c r="C61" s="53"/>
      <c r="D61" s="54"/>
      <c r="E61" s="54"/>
      <c r="F61" s="55" t="s">
        <v>23</v>
      </c>
      <c r="G61" s="56" t="s">
        <v>409</v>
      </c>
      <c r="H61" s="56" t="s">
        <v>450</v>
      </c>
      <c r="I61" s="56" t="s">
        <v>499</v>
      </c>
      <c r="J61" s="56" t="s">
        <v>547</v>
      </c>
      <c r="K61" s="56" t="s">
        <v>591</v>
      </c>
      <c r="L61" s="56" t="s">
        <v>599</v>
      </c>
      <c r="M61" s="56" t="s">
        <v>617</v>
      </c>
      <c r="N61" s="57">
        <f>SUM(G62:M62)</f>
        <v>2090</v>
      </c>
      <c r="O61" s="58"/>
    </row>
    <row r="62" spans="1:15" ht="12.75">
      <c r="A62" s="182"/>
      <c r="B62" s="59" t="s">
        <v>149</v>
      </c>
      <c r="C62" s="60" t="s">
        <v>314</v>
      </c>
      <c r="D62" s="61" t="s">
        <v>315</v>
      </c>
      <c r="E62" s="61" t="s">
        <v>54</v>
      </c>
      <c r="F62" s="62" t="s">
        <v>24</v>
      </c>
      <c r="G62" s="62">
        <v>449</v>
      </c>
      <c r="H62" s="62">
        <v>242</v>
      </c>
      <c r="I62" s="62">
        <v>366</v>
      </c>
      <c r="J62" s="62">
        <v>317</v>
      </c>
      <c r="K62" s="62">
        <v>337</v>
      </c>
      <c r="L62" s="62">
        <v>140</v>
      </c>
      <c r="M62" s="62">
        <v>239</v>
      </c>
      <c r="N62" s="63"/>
      <c r="O62" s="64" t="s">
        <v>69</v>
      </c>
    </row>
    <row r="63" spans="1:15" ht="13.5" thickBot="1">
      <c r="A63" s="183"/>
      <c r="B63" s="65"/>
      <c r="C63" s="66"/>
      <c r="D63" s="67"/>
      <c r="E63" s="67"/>
      <c r="F63" s="68" t="s">
        <v>127</v>
      </c>
      <c r="G63" s="68">
        <f>G62</f>
        <v>449</v>
      </c>
      <c r="H63" s="68">
        <f>SUM($G62:H62)</f>
        <v>691</v>
      </c>
      <c r="I63" s="68">
        <f>SUM($G62:I62)</f>
        <v>1057</v>
      </c>
      <c r="J63" s="68">
        <f>SUM($G62:J62)</f>
        <v>1374</v>
      </c>
      <c r="K63" s="68">
        <f>SUM($G62:K62)</f>
        <v>1711</v>
      </c>
      <c r="L63" s="68">
        <f>SUM($G62:L62)</f>
        <v>1851</v>
      </c>
      <c r="M63" s="68">
        <f>SUM(G62:M62)</f>
        <v>2090</v>
      </c>
      <c r="N63" s="69"/>
      <c r="O63" s="70"/>
    </row>
    <row r="64" spans="1:15" ht="12.75">
      <c r="A64" s="181">
        <v>19</v>
      </c>
      <c r="B64" s="52"/>
      <c r="C64" s="53"/>
      <c r="D64" s="54"/>
      <c r="E64" s="54"/>
      <c r="F64" s="55" t="s">
        <v>23</v>
      </c>
      <c r="G64" s="56" t="s">
        <v>411</v>
      </c>
      <c r="H64" s="56" t="s">
        <v>452</v>
      </c>
      <c r="I64" s="56" t="s">
        <v>501</v>
      </c>
      <c r="J64" s="56" t="s">
        <v>544</v>
      </c>
      <c r="K64" s="56" t="s">
        <v>584</v>
      </c>
      <c r="L64" s="56" t="s">
        <v>602</v>
      </c>
      <c r="M64" s="56" t="s">
        <v>618</v>
      </c>
      <c r="N64" s="57">
        <f>SUM(G65:M65)</f>
        <v>2027</v>
      </c>
      <c r="O64" s="58"/>
    </row>
    <row r="65" spans="1:15" ht="12.75">
      <c r="A65" s="182"/>
      <c r="B65" s="59" t="s">
        <v>56</v>
      </c>
      <c r="C65" s="60" t="s">
        <v>57</v>
      </c>
      <c r="D65" s="61" t="s">
        <v>58</v>
      </c>
      <c r="E65" s="61" t="s">
        <v>54</v>
      </c>
      <c r="F65" s="62" t="s">
        <v>24</v>
      </c>
      <c r="G65" s="62">
        <v>327</v>
      </c>
      <c r="H65" s="62">
        <v>252</v>
      </c>
      <c r="I65" s="62">
        <v>312</v>
      </c>
      <c r="J65" s="62">
        <v>352</v>
      </c>
      <c r="K65" s="62">
        <v>352</v>
      </c>
      <c r="L65" s="62">
        <v>103</v>
      </c>
      <c r="M65" s="62">
        <v>329</v>
      </c>
      <c r="N65" s="63"/>
      <c r="O65" s="64" t="s">
        <v>69</v>
      </c>
    </row>
    <row r="66" spans="1:15" ht="13.5" thickBot="1">
      <c r="A66" s="183"/>
      <c r="B66" s="65"/>
      <c r="C66" s="66"/>
      <c r="D66" s="67"/>
      <c r="E66" s="67"/>
      <c r="F66" s="68" t="s">
        <v>127</v>
      </c>
      <c r="G66" s="68">
        <f>G65</f>
        <v>327</v>
      </c>
      <c r="H66" s="68">
        <f>SUM($G65:H65)</f>
        <v>579</v>
      </c>
      <c r="I66" s="68">
        <f>SUM($G65:I65)</f>
        <v>891</v>
      </c>
      <c r="J66" s="68">
        <f>SUM($G65:J65)</f>
        <v>1243</v>
      </c>
      <c r="K66" s="68">
        <f>SUM($G65:K65)</f>
        <v>1595</v>
      </c>
      <c r="L66" s="68">
        <f>SUM($G65:L65)</f>
        <v>1698</v>
      </c>
      <c r="M66" s="68">
        <f>SUM(G65:M65)</f>
        <v>2027</v>
      </c>
      <c r="N66" s="69"/>
      <c r="O66" s="70"/>
    </row>
    <row r="67" spans="1:15" ht="12.75">
      <c r="A67" s="181">
        <v>22</v>
      </c>
      <c r="B67" s="52"/>
      <c r="C67" s="53"/>
      <c r="D67" s="54"/>
      <c r="E67" s="54"/>
      <c r="F67" s="55" t="s">
        <v>23</v>
      </c>
      <c r="G67" s="56" t="s">
        <v>416</v>
      </c>
      <c r="H67" s="56" t="s">
        <v>444</v>
      </c>
      <c r="I67" s="56" t="s">
        <v>493</v>
      </c>
      <c r="J67" s="56" t="s">
        <v>545</v>
      </c>
      <c r="K67" s="56" t="s">
        <v>413</v>
      </c>
      <c r="L67" s="56"/>
      <c r="M67" s="56"/>
      <c r="N67" s="57">
        <f>SUM(G68:M68)</f>
        <v>1981</v>
      </c>
      <c r="O67" s="58" t="s">
        <v>16</v>
      </c>
    </row>
    <row r="68" spans="1:15" ht="12.75">
      <c r="A68" s="182"/>
      <c r="B68" s="59" t="s">
        <v>133</v>
      </c>
      <c r="C68" s="60" t="s">
        <v>134</v>
      </c>
      <c r="D68" s="61" t="s">
        <v>135</v>
      </c>
      <c r="E68" s="61" t="s">
        <v>15</v>
      </c>
      <c r="F68" s="62" t="s">
        <v>24</v>
      </c>
      <c r="G68" s="62">
        <v>503</v>
      </c>
      <c r="H68" s="62">
        <v>394</v>
      </c>
      <c r="I68" s="62">
        <v>650</v>
      </c>
      <c r="J68" s="62">
        <v>434</v>
      </c>
      <c r="K68" s="62"/>
      <c r="L68" s="62"/>
      <c r="M68" s="62"/>
      <c r="N68" s="63"/>
      <c r="O68" s="64" t="s">
        <v>64</v>
      </c>
    </row>
    <row r="69" spans="1:15" ht="13.5" thickBot="1">
      <c r="A69" s="183"/>
      <c r="B69" s="65"/>
      <c r="C69" s="66"/>
      <c r="D69" s="67"/>
      <c r="E69" s="67"/>
      <c r="F69" s="68" t="s">
        <v>127</v>
      </c>
      <c r="G69" s="68">
        <f>G68</f>
        <v>503</v>
      </c>
      <c r="H69" s="68">
        <f>SUM($G68:H68)</f>
        <v>897</v>
      </c>
      <c r="I69" s="68">
        <f>SUM($G68:I68)</f>
        <v>1547</v>
      </c>
      <c r="J69" s="68">
        <f>SUM($G68:J68)</f>
        <v>1981</v>
      </c>
      <c r="K69" s="68">
        <f>SUM($G68:K68)</f>
        <v>1981</v>
      </c>
      <c r="L69" s="68">
        <f>SUM($G68:L68)</f>
        <v>1981</v>
      </c>
      <c r="M69" s="68">
        <f>SUM($G68:M68)</f>
        <v>1981</v>
      </c>
      <c r="N69" s="69"/>
      <c r="O69" s="70"/>
    </row>
    <row r="70" spans="1:15" ht="12.75">
      <c r="A70" s="181">
        <v>20</v>
      </c>
      <c r="B70" s="52"/>
      <c r="C70" s="53"/>
      <c r="D70" s="54"/>
      <c r="E70" s="54"/>
      <c r="F70" s="55" t="s">
        <v>23</v>
      </c>
      <c r="G70" s="56" t="s">
        <v>418</v>
      </c>
      <c r="H70" s="56" t="s">
        <v>455</v>
      </c>
      <c r="I70" s="56" t="s">
        <v>504</v>
      </c>
      <c r="J70" s="56" t="s">
        <v>551</v>
      </c>
      <c r="K70" s="56" t="s">
        <v>593</v>
      </c>
      <c r="L70" s="56" t="s">
        <v>413</v>
      </c>
      <c r="M70" s="56" t="s">
        <v>619</v>
      </c>
      <c r="N70" s="57">
        <f>SUM(G71:M71)</f>
        <v>1927</v>
      </c>
      <c r="O70" s="58"/>
    </row>
    <row r="71" spans="1:15" ht="12.75">
      <c r="A71" s="182"/>
      <c r="B71" s="59" t="s">
        <v>137</v>
      </c>
      <c r="C71" s="60" t="s">
        <v>336</v>
      </c>
      <c r="D71" s="61" t="s">
        <v>337</v>
      </c>
      <c r="E71" s="61" t="s">
        <v>338</v>
      </c>
      <c r="F71" s="62" t="s">
        <v>24</v>
      </c>
      <c r="G71" s="62">
        <v>374</v>
      </c>
      <c r="H71" s="62">
        <v>267</v>
      </c>
      <c r="I71" s="62">
        <v>306</v>
      </c>
      <c r="J71" s="62">
        <v>218</v>
      </c>
      <c r="K71" s="62">
        <v>368</v>
      </c>
      <c r="L71" s="62"/>
      <c r="M71" s="62">
        <v>394</v>
      </c>
      <c r="N71" s="63"/>
      <c r="O71" s="64" t="s">
        <v>79</v>
      </c>
    </row>
    <row r="72" spans="1:15" ht="13.5" thickBot="1">
      <c r="A72" s="183"/>
      <c r="B72" s="65"/>
      <c r="C72" s="66"/>
      <c r="D72" s="67"/>
      <c r="E72" s="67"/>
      <c r="F72" s="68" t="s">
        <v>127</v>
      </c>
      <c r="G72" s="68">
        <f>G71</f>
        <v>374</v>
      </c>
      <c r="H72" s="68">
        <f>SUM($G71:H71)</f>
        <v>641</v>
      </c>
      <c r="I72" s="68">
        <f>SUM($G71:I71)</f>
        <v>947</v>
      </c>
      <c r="J72" s="68">
        <f>SUM($G71:J71)</f>
        <v>1165</v>
      </c>
      <c r="K72" s="68">
        <f>SUM($G71:K71)</f>
        <v>1533</v>
      </c>
      <c r="L72" s="68">
        <f>SUM($G71:L71)</f>
        <v>1533</v>
      </c>
      <c r="M72" s="68">
        <f>SUM(G71:M71)</f>
        <v>1927</v>
      </c>
      <c r="N72" s="69"/>
      <c r="O72" s="70"/>
    </row>
    <row r="73" spans="1:15" ht="12.75">
      <c r="A73" s="181">
        <v>23</v>
      </c>
      <c r="B73" s="52"/>
      <c r="C73" s="53"/>
      <c r="D73" s="54"/>
      <c r="E73" s="54"/>
      <c r="F73" s="55" t="s">
        <v>23</v>
      </c>
      <c r="G73" s="56" t="s">
        <v>417</v>
      </c>
      <c r="H73" s="56" t="s">
        <v>435</v>
      </c>
      <c r="I73" s="56" t="s">
        <v>486</v>
      </c>
      <c r="J73" s="56" t="s">
        <v>413</v>
      </c>
      <c r="K73" s="56"/>
      <c r="L73" s="56"/>
      <c r="M73" s="56"/>
      <c r="N73" s="57">
        <f>SUM(G74:M74)</f>
        <v>1188</v>
      </c>
      <c r="O73" s="58"/>
    </row>
    <row r="74" spans="1:15" ht="12.75">
      <c r="A74" s="182"/>
      <c r="B74" s="59" t="s">
        <v>282</v>
      </c>
      <c r="C74" s="60" t="s">
        <v>283</v>
      </c>
      <c r="D74" s="61" t="s">
        <v>284</v>
      </c>
      <c r="E74" s="61" t="s">
        <v>285</v>
      </c>
      <c r="F74" s="62" t="s">
        <v>24</v>
      </c>
      <c r="G74" s="62">
        <v>476</v>
      </c>
      <c r="H74" s="62">
        <v>333</v>
      </c>
      <c r="I74" s="62">
        <v>379</v>
      </c>
      <c r="J74" s="62"/>
      <c r="K74" s="62"/>
      <c r="L74" s="62"/>
      <c r="M74" s="62"/>
      <c r="N74" s="63"/>
      <c r="O74" s="64" t="s">
        <v>259</v>
      </c>
    </row>
    <row r="75" spans="1:15" ht="13.5" thickBot="1">
      <c r="A75" s="183"/>
      <c r="B75" s="65"/>
      <c r="C75" s="66"/>
      <c r="D75" s="67"/>
      <c r="E75" s="67"/>
      <c r="F75" s="68" t="s">
        <v>127</v>
      </c>
      <c r="G75" s="68">
        <f>G74</f>
        <v>476</v>
      </c>
      <c r="H75" s="68">
        <f>SUM($G74:H74)</f>
        <v>809</v>
      </c>
      <c r="I75" s="68">
        <f>SUM($G74:I74)</f>
        <v>1188</v>
      </c>
      <c r="J75" s="68">
        <f>SUM($G74:J74)</f>
        <v>1188</v>
      </c>
      <c r="K75" s="68">
        <f>SUM($G74:K74)</f>
        <v>1188</v>
      </c>
      <c r="L75" s="68">
        <f>SUM($G74:L74)</f>
        <v>1188</v>
      </c>
      <c r="M75" s="68">
        <f>SUM($G74:M74)</f>
        <v>1188</v>
      </c>
      <c r="N75" s="69"/>
      <c r="O75" s="70" t="s">
        <v>197</v>
      </c>
    </row>
    <row r="76" spans="1:15" ht="12.75">
      <c r="A76" s="181">
        <v>27</v>
      </c>
      <c r="B76" s="52"/>
      <c r="C76" s="53"/>
      <c r="D76" s="54"/>
      <c r="E76" s="54"/>
      <c r="F76" s="55" t="s">
        <v>23</v>
      </c>
      <c r="G76" s="56" t="s">
        <v>407</v>
      </c>
      <c r="H76" s="56" t="s">
        <v>438</v>
      </c>
      <c r="I76" s="56" t="s">
        <v>495</v>
      </c>
      <c r="J76" s="56" t="s">
        <v>546</v>
      </c>
      <c r="K76" s="56" t="s">
        <v>584</v>
      </c>
      <c r="L76" s="56" t="s">
        <v>546</v>
      </c>
      <c r="M76" s="56" t="s">
        <v>546</v>
      </c>
      <c r="N76" s="57">
        <f>SUM(G77:M77)</f>
        <v>973</v>
      </c>
      <c r="O76" s="58"/>
    </row>
    <row r="77" spans="1:15" ht="12.75">
      <c r="A77" s="182"/>
      <c r="B77" s="59" t="s">
        <v>128</v>
      </c>
      <c r="C77" s="60" t="s">
        <v>129</v>
      </c>
      <c r="D77" s="61" t="s">
        <v>130</v>
      </c>
      <c r="E77" s="61" t="s">
        <v>1</v>
      </c>
      <c r="F77" s="62" t="s">
        <v>24</v>
      </c>
      <c r="G77" s="62"/>
      <c r="H77" s="62">
        <v>181</v>
      </c>
      <c r="I77" s="62">
        <v>440</v>
      </c>
      <c r="J77" s="62">
        <v>0</v>
      </c>
      <c r="K77" s="62">
        <v>352</v>
      </c>
      <c r="L77" s="62">
        <v>0</v>
      </c>
      <c r="M77" s="62">
        <v>0</v>
      </c>
      <c r="N77" s="63"/>
      <c r="O77" s="64" t="s">
        <v>126</v>
      </c>
    </row>
    <row r="78" spans="1:15" ht="13.5" thickBot="1">
      <c r="A78" s="183"/>
      <c r="B78" s="65"/>
      <c r="C78" s="66"/>
      <c r="D78" s="67"/>
      <c r="E78" s="67"/>
      <c r="F78" s="68" t="s">
        <v>127</v>
      </c>
      <c r="G78" s="68">
        <f>G77</f>
        <v>0</v>
      </c>
      <c r="H78" s="68">
        <f>SUM($G77:H77)</f>
        <v>181</v>
      </c>
      <c r="I78" s="68">
        <f>SUM($G77:I77)</f>
        <v>621</v>
      </c>
      <c r="J78" s="68">
        <f>SUM($G77:J77)</f>
        <v>621</v>
      </c>
      <c r="K78" s="68">
        <f>SUM($G77:K77)</f>
        <v>973</v>
      </c>
      <c r="L78" s="68">
        <f>SUM($G77:L77)</f>
        <v>973</v>
      </c>
      <c r="M78" s="68">
        <f>SUM($G77:M77)</f>
        <v>973</v>
      </c>
      <c r="N78" s="69"/>
      <c r="O78" s="70"/>
    </row>
    <row r="79" spans="1:15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</row>
    <row r="80" spans="1:15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</row>
    <row r="81" spans="1:15" ht="13.5" thickBot="1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 t="s">
        <v>579</v>
      </c>
    </row>
    <row r="82" spans="1:15" ht="12.75">
      <c r="A82" s="130">
        <v>24</v>
      </c>
      <c r="B82" s="52"/>
      <c r="C82" s="53"/>
      <c r="D82" s="54"/>
      <c r="E82" s="54"/>
      <c r="F82" s="55" t="s">
        <v>23</v>
      </c>
      <c r="G82" s="56" t="s">
        <v>414</v>
      </c>
      <c r="H82" s="56" t="s">
        <v>438</v>
      </c>
      <c r="I82" s="56" t="s">
        <v>488</v>
      </c>
      <c r="J82" s="56" t="s">
        <v>546</v>
      </c>
      <c r="K82" s="56" t="s">
        <v>413</v>
      </c>
      <c r="L82" s="56"/>
      <c r="M82" s="56"/>
      <c r="N82" s="57">
        <f>SUM(G83:M83)</f>
        <v>675</v>
      </c>
      <c r="O82" s="58"/>
    </row>
    <row r="83" spans="1:15" ht="12.75">
      <c r="A83" s="131"/>
      <c r="B83" s="59" t="s">
        <v>291</v>
      </c>
      <c r="C83" s="60" t="s">
        <v>292</v>
      </c>
      <c r="D83" s="61" t="s">
        <v>293</v>
      </c>
      <c r="E83" s="61" t="s">
        <v>285</v>
      </c>
      <c r="F83" s="62" t="s">
        <v>24</v>
      </c>
      <c r="G83" s="62">
        <v>241</v>
      </c>
      <c r="H83" s="62">
        <v>181</v>
      </c>
      <c r="I83" s="62">
        <v>253</v>
      </c>
      <c r="J83" s="62">
        <v>0</v>
      </c>
      <c r="K83" s="62"/>
      <c r="L83" s="62"/>
      <c r="M83" s="62"/>
      <c r="N83" s="63"/>
      <c r="O83" s="64" t="s">
        <v>259</v>
      </c>
    </row>
    <row r="84" spans="1:15" ht="13.5" thickBot="1">
      <c r="A84" s="132"/>
      <c r="B84" s="65"/>
      <c r="C84" s="66"/>
      <c r="D84" s="67"/>
      <c r="E84" s="67"/>
      <c r="F84" s="68" t="s">
        <v>127</v>
      </c>
      <c r="G84" s="68">
        <f>G83</f>
        <v>241</v>
      </c>
      <c r="H84" s="68">
        <f>SUM($G83:H83)</f>
        <v>422</v>
      </c>
      <c r="I84" s="68">
        <f>SUM($G83:I83)</f>
        <v>675</v>
      </c>
      <c r="J84" s="68">
        <f>SUM($G83:J83)</f>
        <v>675</v>
      </c>
      <c r="K84" s="68">
        <f>SUM($G83:K83)</f>
        <v>675</v>
      </c>
      <c r="L84" s="68">
        <f>SUM($G83:L83)</f>
        <v>675</v>
      </c>
      <c r="M84" s="68">
        <f>SUM($G83:M83)</f>
        <v>675</v>
      </c>
      <c r="N84" s="69"/>
      <c r="O84" s="70" t="s">
        <v>197</v>
      </c>
    </row>
    <row r="85" spans="1:15" ht="12.75">
      <c r="A85" s="181">
        <v>25</v>
      </c>
      <c r="B85" s="52"/>
      <c r="C85" s="53"/>
      <c r="D85" s="54"/>
      <c r="E85" s="54"/>
      <c r="F85" s="55" t="s">
        <v>23</v>
      </c>
      <c r="G85" s="56" t="s">
        <v>421</v>
      </c>
      <c r="H85" s="56" t="s">
        <v>437</v>
      </c>
      <c r="I85" s="56" t="s">
        <v>487</v>
      </c>
      <c r="J85" s="56" t="s">
        <v>546</v>
      </c>
      <c r="K85" s="56" t="s">
        <v>413</v>
      </c>
      <c r="L85" s="56"/>
      <c r="M85" s="56"/>
      <c r="N85" s="57">
        <f>SUM(G86:M86)</f>
        <v>620</v>
      </c>
      <c r="O85" s="58"/>
    </row>
    <row r="86" spans="1:15" ht="12.75">
      <c r="A86" s="182"/>
      <c r="B86" s="59" t="s">
        <v>47</v>
      </c>
      <c r="C86" s="60" t="s">
        <v>289</v>
      </c>
      <c r="D86" s="61" t="s">
        <v>290</v>
      </c>
      <c r="E86" s="61" t="s">
        <v>285</v>
      </c>
      <c r="F86" s="62" t="s">
        <v>24</v>
      </c>
      <c r="G86" s="62">
        <v>222</v>
      </c>
      <c r="H86" s="62">
        <v>114</v>
      </c>
      <c r="I86" s="62">
        <v>284</v>
      </c>
      <c r="J86" s="62">
        <v>0</v>
      </c>
      <c r="K86" s="62"/>
      <c r="L86" s="62"/>
      <c r="M86" s="62"/>
      <c r="N86" s="63"/>
      <c r="O86" s="64" t="s">
        <v>259</v>
      </c>
    </row>
    <row r="87" spans="1:15" ht="13.5" thickBot="1">
      <c r="A87" s="183"/>
      <c r="B87" s="65"/>
      <c r="C87" s="66"/>
      <c r="D87" s="67"/>
      <c r="E87" s="67"/>
      <c r="F87" s="68" t="s">
        <v>127</v>
      </c>
      <c r="G87" s="68">
        <f>G86</f>
        <v>222</v>
      </c>
      <c r="H87" s="68">
        <f>SUM($G86:H86)</f>
        <v>336</v>
      </c>
      <c r="I87" s="68">
        <f>SUM($G86:I86)</f>
        <v>620</v>
      </c>
      <c r="J87" s="68">
        <f>SUM($G86:J86)</f>
        <v>620</v>
      </c>
      <c r="K87" s="68">
        <f>SUM($G86:K86)</f>
        <v>620</v>
      </c>
      <c r="L87" s="68">
        <f>SUM($G86:L86)</f>
        <v>620</v>
      </c>
      <c r="M87" s="68">
        <f>SUM($G86:M86)</f>
        <v>620</v>
      </c>
      <c r="N87" s="69"/>
      <c r="O87" s="70" t="s">
        <v>197</v>
      </c>
    </row>
    <row r="88" spans="1:15" ht="12.75">
      <c r="A88" s="181">
        <v>26</v>
      </c>
      <c r="B88" s="52"/>
      <c r="C88" s="53"/>
      <c r="D88" s="54"/>
      <c r="E88" s="54"/>
      <c r="F88" s="55" t="s">
        <v>23</v>
      </c>
      <c r="G88" s="56" t="s">
        <v>424</v>
      </c>
      <c r="H88" s="56" t="s">
        <v>436</v>
      </c>
      <c r="I88" s="56" t="s">
        <v>413</v>
      </c>
      <c r="J88" s="56"/>
      <c r="K88" s="56"/>
      <c r="L88" s="56"/>
      <c r="M88" s="56"/>
      <c r="N88" s="57">
        <f>SUM(G89:M89)</f>
        <v>324</v>
      </c>
      <c r="O88" s="58"/>
    </row>
    <row r="89" spans="1:15" ht="12.75">
      <c r="A89" s="182"/>
      <c r="B89" s="59" t="s">
        <v>286</v>
      </c>
      <c r="C89" s="60" t="s">
        <v>287</v>
      </c>
      <c r="D89" s="61" t="s">
        <v>288</v>
      </c>
      <c r="E89" s="61" t="s">
        <v>285</v>
      </c>
      <c r="F89" s="62" t="s">
        <v>24</v>
      </c>
      <c r="G89" s="62">
        <v>185</v>
      </c>
      <c r="H89" s="62">
        <v>139</v>
      </c>
      <c r="I89" s="62"/>
      <c r="J89" s="62"/>
      <c r="K89" s="62"/>
      <c r="L89" s="62"/>
      <c r="M89" s="62"/>
      <c r="N89" s="63"/>
      <c r="O89" s="64" t="s">
        <v>259</v>
      </c>
    </row>
    <row r="90" spans="1:15" ht="13.5" thickBot="1">
      <c r="A90" s="183"/>
      <c r="B90" s="65"/>
      <c r="C90" s="66"/>
      <c r="D90" s="67"/>
      <c r="E90" s="67"/>
      <c r="F90" s="68" t="s">
        <v>127</v>
      </c>
      <c r="G90" s="68">
        <f>G89</f>
        <v>185</v>
      </c>
      <c r="H90" s="68">
        <f>SUM($G89:H89)</f>
        <v>324</v>
      </c>
      <c r="I90" s="68">
        <f>SUM($G89:I89)</f>
        <v>324</v>
      </c>
      <c r="J90" s="68">
        <f>SUM($G89:J89)</f>
        <v>324</v>
      </c>
      <c r="K90" s="68">
        <f>SUM($G89:K89)</f>
        <v>324</v>
      </c>
      <c r="L90" s="68">
        <f>SUM($G89:L89)</f>
        <v>324</v>
      </c>
      <c r="M90" s="68">
        <f>SUM($G89:M89)</f>
        <v>324</v>
      </c>
      <c r="N90" s="69"/>
      <c r="O90" s="70" t="s">
        <v>197</v>
      </c>
    </row>
    <row r="91" spans="1:15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</row>
    <row r="92" spans="1:15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</row>
    <row r="93" spans="1:15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</row>
    <row r="94" spans="1:15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</row>
    <row r="95" spans="1:15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</row>
    <row r="96" spans="1:15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</row>
  </sheetData>
  <mergeCells count="27">
    <mergeCell ref="A88:A90"/>
    <mergeCell ref="A76:A78"/>
    <mergeCell ref="A85:A87"/>
    <mergeCell ref="A61:A63"/>
    <mergeCell ref="A67:A69"/>
    <mergeCell ref="A73:A75"/>
    <mergeCell ref="A36:A38"/>
    <mergeCell ref="A70:A72"/>
    <mergeCell ref="A55:A57"/>
    <mergeCell ref="A24:A26"/>
    <mergeCell ref="A64:A66"/>
    <mergeCell ref="A49:A51"/>
    <mergeCell ref="A33:A35"/>
    <mergeCell ref="A27:A29"/>
    <mergeCell ref="A52:A54"/>
    <mergeCell ref="A58:A60"/>
    <mergeCell ref="A46:A48"/>
    <mergeCell ref="A1:M1"/>
    <mergeCell ref="A2:M2"/>
    <mergeCell ref="A9:A11"/>
    <mergeCell ref="A43:A45"/>
    <mergeCell ref="A18:A20"/>
    <mergeCell ref="A12:A14"/>
    <mergeCell ref="A30:A32"/>
    <mergeCell ref="A21:A23"/>
    <mergeCell ref="A6:A8"/>
    <mergeCell ref="A15:A17"/>
  </mergeCells>
  <printOptions/>
  <pageMargins left="0.35433070866141736" right="0.35433070866141736" top="0.7874015748031497" bottom="0.3937007874015748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1"/>
  <sheetViews>
    <sheetView zoomScale="80" zoomScaleNormal="80" workbookViewId="0" topLeftCell="A1">
      <selection activeCell="D30" sqref="D30"/>
    </sheetView>
  </sheetViews>
  <sheetFormatPr defaultColWidth="9.140625" defaultRowHeight="12.75"/>
  <cols>
    <col min="1" max="1" width="4.7109375" style="44" customWidth="1"/>
    <col min="2" max="2" width="8.8515625" style="46" customWidth="1"/>
    <col min="3" max="3" width="11.28125" style="47" customWidth="1"/>
    <col min="4" max="4" width="8.57421875" style="44" customWidth="1"/>
    <col min="5" max="5" width="8.421875" style="44" customWidth="1"/>
    <col min="6" max="6" width="4.421875" style="44" customWidth="1"/>
    <col min="7" max="7" width="7.00390625" style="44" customWidth="1"/>
    <col min="8" max="8" width="6.57421875" style="44" customWidth="1"/>
    <col min="9" max="10" width="7.421875" style="44" customWidth="1"/>
    <col min="11" max="11" width="7.8515625" style="44" customWidth="1"/>
    <col min="12" max="12" width="7.421875" style="44" customWidth="1"/>
    <col min="13" max="13" width="8.28125" style="44" customWidth="1"/>
    <col min="14" max="14" width="10.00390625" style="48" customWidth="1"/>
    <col min="15" max="15" width="16.421875" style="44" bestFit="1" customWidth="1"/>
    <col min="16" max="49" width="9.140625" style="44" customWidth="1"/>
    <col min="50" max="16384" width="9.140625" style="45" customWidth="1"/>
  </cols>
  <sheetData>
    <row r="1" spans="1:13" s="1" customFormat="1" ht="18.75">
      <c r="A1" s="173" t="s">
        <v>325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s="2" customFormat="1" ht="18.75">
      <c r="A2" s="173" t="s">
        <v>26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8:12" s="3" customFormat="1" ht="12.75">
      <c r="H3" s="5"/>
      <c r="I3" s="5"/>
      <c r="J3" s="5"/>
      <c r="K3" s="5"/>
      <c r="L3" s="5"/>
    </row>
    <row r="4" spans="3:15" s="3" customFormat="1" ht="20.25">
      <c r="C4" s="4" t="s">
        <v>153</v>
      </c>
      <c r="H4" s="5"/>
      <c r="O4" s="6" t="s">
        <v>335</v>
      </c>
    </row>
    <row r="5" spans="3:15" s="3" customFormat="1" ht="15.75">
      <c r="C5" s="7" t="s">
        <v>152</v>
      </c>
      <c r="D5" s="47" t="s">
        <v>151</v>
      </c>
      <c r="E5" s="2"/>
      <c r="H5" s="5"/>
      <c r="I5" s="5"/>
      <c r="J5" s="5"/>
      <c r="K5" s="5"/>
      <c r="L5" s="5"/>
      <c r="O5" s="8" t="s">
        <v>15</v>
      </c>
    </row>
    <row r="6" spans="3:15" s="3" customFormat="1" ht="15.75">
      <c r="C6" s="7"/>
      <c r="D6" s="47"/>
      <c r="E6" s="2"/>
      <c r="H6" s="5"/>
      <c r="I6" s="5"/>
      <c r="J6" s="5"/>
      <c r="K6" s="5"/>
      <c r="L6" s="5"/>
      <c r="O6" s="8"/>
    </row>
    <row r="7" ht="13.5" thickBot="1">
      <c r="O7" s="44" t="s">
        <v>580</v>
      </c>
    </row>
    <row r="8" spans="1:15" ht="13.5" thickBot="1">
      <c r="A8" s="71" t="s">
        <v>28</v>
      </c>
      <c r="B8" s="72" t="s">
        <v>3</v>
      </c>
      <c r="C8" s="73" t="s">
        <v>4</v>
      </c>
      <c r="D8" s="74" t="s">
        <v>17</v>
      </c>
      <c r="E8" s="74" t="s">
        <v>6</v>
      </c>
      <c r="F8" s="74"/>
      <c r="G8" s="74" t="s">
        <v>18</v>
      </c>
      <c r="H8" s="74" t="s">
        <v>10</v>
      </c>
      <c r="I8" s="74" t="s">
        <v>9</v>
      </c>
      <c r="J8" s="74" t="s">
        <v>8</v>
      </c>
      <c r="K8" s="74" t="s">
        <v>19</v>
      </c>
      <c r="L8" s="74" t="s">
        <v>20</v>
      </c>
      <c r="M8" s="74" t="s">
        <v>21</v>
      </c>
      <c r="N8" s="74" t="s">
        <v>22</v>
      </c>
      <c r="O8" s="75" t="s">
        <v>13</v>
      </c>
    </row>
    <row r="9" spans="1:15" ht="12.75">
      <c r="A9" s="181">
        <v>1</v>
      </c>
      <c r="B9" s="52"/>
      <c r="C9" s="53"/>
      <c r="D9" s="54"/>
      <c r="E9" s="54"/>
      <c r="F9" s="55" t="s">
        <v>23</v>
      </c>
      <c r="G9" s="56" t="s">
        <v>426</v>
      </c>
      <c r="H9" s="56" t="s">
        <v>468</v>
      </c>
      <c r="I9" s="56" t="s">
        <v>519</v>
      </c>
      <c r="J9" s="56" t="s">
        <v>554</v>
      </c>
      <c r="K9" s="56" t="s">
        <v>416</v>
      </c>
      <c r="L9" s="56" t="s">
        <v>604</v>
      </c>
      <c r="M9" s="56" t="s">
        <v>649</v>
      </c>
      <c r="N9" s="57">
        <f>SUM(G10:M10)</f>
        <v>4854</v>
      </c>
      <c r="O9" s="58"/>
    </row>
    <row r="10" spans="1:15" ht="12.75">
      <c r="A10" s="182"/>
      <c r="B10" s="59" t="s">
        <v>373</v>
      </c>
      <c r="C10" s="60" t="s">
        <v>374</v>
      </c>
      <c r="D10" s="61" t="s">
        <v>375</v>
      </c>
      <c r="E10" s="61" t="s">
        <v>376</v>
      </c>
      <c r="F10" s="62" t="s">
        <v>24</v>
      </c>
      <c r="G10" s="62">
        <v>765</v>
      </c>
      <c r="H10" s="62">
        <v>582</v>
      </c>
      <c r="I10" s="62">
        <v>731</v>
      </c>
      <c r="J10" s="62">
        <v>619</v>
      </c>
      <c r="K10" s="62">
        <v>932</v>
      </c>
      <c r="L10" s="62">
        <v>617</v>
      </c>
      <c r="M10" s="62">
        <v>608</v>
      </c>
      <c r="N10" s="63"/>
      <c r="O10" s="64" t="s">
        <v>69</v>
      </c>
    </row>
    <row r="11" spans="1:15" ht="13.5" thickBot="1">
      <c r="A11" s="183"/>
      <c r="B11" s="65"/>
      <c r="C11" s="66"/>
      <c r="D11" s="67"/>
      <c r="E11" s="67"/>
      <c r="F11" s="68" t="s">
        <v>127</v>
      </c>
      <c r="G11" s="68">
        <f>G10</f>
        <v>765</v>
      </c>
      <c r="H11" s="68">
        <f>SUM($G10:H10)</f>
        <v>1347</v>
      </c>
      <c r="I11" s="68">
        <f>SUM($G10:I10)</f>
        <v>2078</v>
      </c>
      <c r="J11" s="68">
        <f>SUM($G10:J10)</f>
        <v>2697</v>
      </c>
      <c r="K11" s="68">
        <f>SUM($G10:K10)</f>
        <v>3629</v>
      </c>
      <c r="L11" s="68">
        <f>SUM($G10:L10)</f>
        <v>4246</v>
      </c>
      <c r="M11" s="68">
        <f>SUM($G10:M10)</f>
        <v>4854</v>
      </c>
      <c r="N11" s="69"/>
      <c r="O11" s="70"/>
    </row>
    <row r="12" spans="1:15" ht="12.75">
      <c r="A12" s="181">
        <v>2</v>
      </c>
      <c r="B12" s="52"/>
      <c r="C12" s="53"/>
      <c r="D12" s="54"/>
      <c r="E12" s="54"/>
      <c r="F12" s="55" t="s">
        <v>23</v>
      </c>
      <c r="G12" s="56" t="s">
        <v>419</v>
      </c>
      <c r="H12" s="56" t="s">
        <v>478</v>
      </c>
      <c r="I12" s="56" t="s">
        <v>528</v>
      </c>
      <c r="J12" s="56" t="s">
        <v>549</v>
      </c>
      <c r="K12" s="56" t="s">
        <v>594</v>
      </c>
      <c r="L12" s="56" t="s">
        <v>606</v>
      </c>
      <c r="M12" s="56" t="s">
        <v>650</v>
      </c>
      <c r="N12" s="57">
        <f>SUM(G13:M13)</f>
        <v>4015</v>
      </c>
      <c r="O12" s="58" t="s">
        <v>16</v>
      </c>
    </row>
    <row r="13" spans="1:15" ht="12.75">
      <c r="A13" s="182"/>
      <c r="B13" s="59" t="s">
        <v>149</v>
      </c>
      <c r="C13" s="60" t="s">
        <v>405</v>
      </c>
      <c r="D13" s="61" t="s">
        <v>406</v>
      </c>
      <c r="E13" s="61" t="s">
        <v>15</v>
      </c>
      <c r="F13" s="62" t="s">
        <v>24</v>
      </c>
      <c r="G13" s="62">
        <v>577</v>
      </c>
      <c r="H13" s="62">
        <v>546</v>
      </c>
      <c r="I13" s="62">
        <v>601</v>
      </c>
      <c r="J13" s="62">
        <v>504</v>
      </c>
      <c r="K13" s="62">
        <v>702</v>
      </c>
      <c r="L13" s="62">
        <v>482</v>
      </c>
      <c r="M13" s="62">
        <v>603</v>
      </c>
      <c r="N13" s="63"/>
      <c r="O13" s="64" t="s">
        <v>64</v>
      </c>
    </row>
    <row r="14" spans="1:15" ht="13.5" thickBot="1">
      <c r="A14" s="183"/>
      <c r="B14" s="65"/>
      <c r="C14" s="66"/>
      <c r="D14" s="67"/>
      <c r="E14" s="67"/>
      <c r="F14" s="68" t="s">
        <v>127</v>
      </c>
      <c r="G14" s="68">
        <f>G13</f>
        <v>577</v>
      </c>
      <c r="H14" s="68">
        <f>SUM($G13:H13)</f>
        <v>1123</v>
      </c>
      <c r="I14" s="68">
        <f>SUM($G13:I13)</f>
        <v>1724</v>
      </c>
      <c r="J14" s="68">
        <f>SUM($G13:J13)</f>
        <v>2228</v>
      </c>
      <c r="K14" s="68">
        <f>SUM($G13:K13)</f>
        <v>2930</v>
      </c>
      <c r="L14" s="68">
        <f>SUM(G13:L13)</f>
        <v>3412</v>
      </c>
      <c r="M14" s="68">
        <f>SUM(G13:M13)</f>
        <v>4015</v>
      </c>
      <c r="N14" s="69"/>
      <c r="O14" s="70"/>
    </row>
    <row r="15" spans="1:15" ht="12.75">
      <c r="A15" s="181">
        <v>3</v>
      </c>
      <c r="B15" s="52"/>
      <c r="C15" s="53"/>
      <c r="D15" s="54"/>
      <c r="E15" s="54"/>
      <c r="F15" s="55" t="s">
        <v>23</v>
      </c>
      <c r="G15" s="56" t="s">
        <v>425</v>
      </c>
      <c r="H15" s="56" t="s">
        <v>465</v>
      </c>
      <c r="I15" s="56" t="s">
        <v>515</v>
      </c>
      <c r="J15" s="56" t="s">
        <v>555</v>
      </c>
      <c r="K15" s="56" t="s">
        <v>411</v>
      </c>
      <c r="L15" s="56" t="s">
        <v>605</v>
      </c>
      <c r="M15" s="56" t="s">
        <v>651</v>
      </c>
      <c r="N15" s="57">
        <f>SUM(G16:M16)</f>
        <v>3949</v>
      </c>
      <c r="O15" s="58" t="s">
        <v>66</v>
      </c>
    </row>
    <row r="16" spans="1:15" ht="12.75">
      <c r="A16" s="182"/>
      <c r="B16" s="59" t="s">
        <v>367</v>
      </c>
      <c r="C16" s="60" t="s">
        <v>368</v>
      </c>
      <c r="D16" s="61" t="s">
        <v>369</v>
      </c>
      <c r="E16" s="61" t="s">
        <v>15</v>
      </c>
      <c r="F16" s="62" t="s">
        <v>24</v>
      </c>
      <c r="G16" s="62">
        <v>607</v>
      </c>
      <c r="H16" s="62">
        <v>516</v>
      </c>
      <c r="I16" s="62">
        <v>579</v>
      </c>
      <c r="J16" s="62">
        <v>593</v>
      </c>
      <c r="K16" s="62">
        <v>768</v>
      </c>
      <c r="L16" s="62">
        <v>357</v>
      </c>
      <c r="M16" s="62">
        <v>529</v>
      </c>
      <c r="N16" s="63"/>
      <c r="O16" s="64" t="s">
        <v>203</v>
      </c>
    </row>
    <row r="17" spans="1:15" ht="13.5" thickBot="1">
      <c r="A17" s="183"/>
      <c r="B17" s="65"/>
      <c r="C17" s="66"/>
      <c r="D17" s="67"/>
      <c r="E17" s="67"/>
      <c r="F17" s="68" t="s">
        <v>127</v>
      </c>
      <c r="G17" s="68">
        <f>G16</f>
        <v>607</v>
      </c>
      <c r="H17" s="68">
        <f>SUM($G16:H16)</f>
        <v>1123</v>
      </c>
      <c r="I17" s="68">
        <f>SUM($G16:I16)</f>
        <v>1702</v>
      </c>
      <c r="J17" s="68">
        <f>SUM($G16:J16)</f>
        <v>2295</v>
      </c>
      <c r="K17" s="68">
        <f>SUM($G16:K16)</f>
        <v>3063</v>
      </c>
      <c r="L17" s="68">
        <f>SUM($G16:L16)</f>
        <v>3420</v>
      </c>
      <c r="M17" s="68">
        <f>SUM($G16:M16)</f>
        <v>3949</v>
      </c>
      <c r="N17" s="69"/>
      <c r="O17" s="70"/>
    </row>
    <row r="18" spans="1:15" ht="12.75">
      <c r="A18" s="130"/>
      <c r="B18" s="52"/>
      <c r="C18" s="53"/>
      <c r="D18" s="54"/>
      <c r="E18" s="54"/>
      <c r="F18" s="55" t="s">
        <v>23</v>
      </c>
      <c r="G18" s="56" t="s">
        <v>427</v>
      </c>
      <c r="H18" s="56" t="s">
        <v>477</v>
      </c>
      <c r="I18" s="56" t="s">
        <v>527</v>
      </c>
      <c r="J18" s="56" t="s">
        <v>548</v>
      </c>
      <c r="K18" s="56" t="s">
        <v>411</v>
      </c>
      <c r="L18" s="56" t="s">
        <v>600</v>
      </c>
      <c r="M18" s="56" t="s">
        <v>647</v>
      </c>
      <c r="N18" s="57">
        <f>SUM(G19:M19)</f>
        <v>3705</v>
      </c>
      <c r="O18" s="58" t="s">
        <v>16</v>
      </c>
    </row>
    <row r="19" spans="1:15" ht="12.75">
      <c r="A19" s="131">
        <v>4</v>
      </c>
      <c r="B19" s="59" t="s">
        <v>402</v>
      </c>
      <c r="C19" s="60" t="s">
        <v>403</v>
      </c>
      <c r="D19" s="61" t="s">
        <v>404</v>
      </c>
      <c r="E19" s="61" t="s">
        <v>15</v>
      </c>
      <c r="F19" s="62" t="s">
        <v>24</v>
      </c>
      <c r="G19" s="62">
        <v>732</v>
      </c>
      <c r="H19" s="62">
        <v>597</v>
      </c>
      <c r="I19" s="62">
        <v>471</v>
      </c>
      <c r="J19" s="62">
        <v>283</v>
      </c>
      <c r="K19" s="62">
        <v>768</v>
      </c>
      <c r="L19" s="62">
        <v>264</v>
      </c>
      <c r="M19" s="62">
        <v>590</v>
      </c>
      <c r="N19" s="63"/>
      <c r="O19" s="64" t="s">
        <v>64</v>
      </c>
    </row>
    <row r="20" spans="1:15" ht="13.5" thickBot="1">
      <c r="A20" s="132"/>
      <c r="B20" s="65"/>
      <c r="C20" s="66"/>
      <c r="D20" s="67"/>
      <c r="E20" s="67"/>
      <c r="F20" s="68" t="s">
        <v>127</v>
      </c>
      <c r="G20" s="68">
        <f>G19</f>
        <v>732</v>
      </c>
      <c r="H20" s="68">
        <f>SUM($G19:H19)</f>
        <v>1329</v>
      </c>
      <c r="I20" s="68">
        <f>SUM($G19:I19)</f>
        <v>1800</v>
      </c>
      <c r="J20" s="68">
        <f>SUM($G19:J19)</f>
        <v>2083</v>
      </c>
      <c r="K20" s="68">
        <f>SUM($G19:K19)</f>
        <v>2851</v>
      </c>
      <c r="L20" s="68">
        <f>SUM(G19:L19)</f>
        <v>3115</v>
      </c>
      <c r="M20" s="68">
        <f>SUM(G19:M19)</f>
        <v>3705</v>
      </c>
      <c r="N20" s="69"/>
      <c r="O20" s="70"/>
    </row>
    <row r="21" spans="1:15" ht="12.75">
      <c r="A21" s="181">
        <v>5</v>
      </c>
      <c r="B21" s="52"/>
      <c r="C21" s="53"/>
      <c r="D21" s="54"/>
      <c r="E21" s="54"/>
      <c r="F21" s="55" t="s">
        <v>23</v>
      </c>
      <c r="G21" s="56" t="s">
        <v>415</v>
      </c>
      <c r="H21" s="56" t="s">
        <v>449</v>
      </c>
      <c r="I21" s="56" t="s">
        <v>518</v>
      </c>
      <c r="J21" s="56" t="s">
        <v>547</v>
      </c>
      <c r="K21" s="56" t="s">
        <v>421</v>
      </c>
      <c r="L21" s="56" t="s">
        <v>607</v>
      </c>
      <c r="M21" s="56" t="s">
        <v>644</v>
      </c>
      <c r="N21" s="57">
        <f>SUM(G22:M22)</f>
        <v>3660</v>
      </c>
      <c r="O21" s="58"/>
    </row>
    <row r="22" spans="1:15" ht="12.75">
      <c r="A22" s="182"/>
      <c r="B22" s="59" t="s">
        <v>144</v>
      </c>
      <c r="C22" s="60" t="s">
        <v>147</v>
      </c>
      <c r="D22" s="61" t="s">
        <v>148</v>
      </c>
      <c r="E22" s="61" t="s">
        <v>54</v>
      </c>
      <c r="F22" s="62" t="s">
        <v>24</v>
      </c>
      <c r="G22" s="62">
        <v>637</v>
      </c>
      <c r="H22" s="62">
        <v>512</v>
      </c>
      <c r="I22" s="62">
        <v>437</v>
      </c>
      <c r="J22" s="62">
        <v>317</v>
      </c>
      <c r="K22" s="62">
        <v>660</v>
      </c>
      <c r="L22" s="62">
        <v>509</v>
      </c>
      <c r="M22" s="62">
        <v>588</v>
      </c>
      <c r="N22" s="63"/>
      <c r="O22" s="64" t="s">
        <v>69</v>
      </c>
    </row>
    <row r="23" spans="1:15" ht="13.5" thickBot="1">
      <c r="A23" s="183"/>
      <c r="B23" s="65"/>
      <c r="C23" s="66"/>
      <c r="D23" s="67"/>
      <c r="E23" s="67"/>
      <c r="F23" s="68" t="s">
        <v>127</v>
      </c>
      <c r="G23" s="68">
        <f>G22</f>
        <v>637</v>
      </c>
      <c r="H23" s="68">
        <f>SUM($G22:H22)</f>
        <v>1149</v>
      </c>
      <c r="I23" s="68">
        <f>SUM($G22:I22)</f>
        <v>1586</v>
      </c>
      <c r="J23" s="68">
        <f>SUM($G22:J22)</f>
        <v>1903</v>
      </c>
      <c r="K23" s="68">
        <f>SUM($G22:K22)</f>
        <v>2563</v>
      </c>
      <c r="L23" s="68">
        <f>SUM($G22:L22)</f>
        <v>3072</v>
      </c>
      <c r="M23" s="68">
        <f>SUM($G22:M22)</f>
        <v>3660</v>
      </c>
      <c r="N23" s="69"/>
      <c r="O23" s="70"/>
    </row>
    <row r="24" spans="1:15" ht="12.75">
      <c r="A24" s="181">
        <v>6</v>
      </c>
      <c r="B24" s="52"/>
      <c r="C24" s="53"/>
      <c r="D24" s="54"/>
      <c r="E24" s="54"/>
      <c r="F24" s="55" t="s">
        <v>23</v>
      </c>
      <c r="G24" s="56" t="s">
        <v>425</v>
      </c>
      <c r="H24" s="56" t="s">
        <v>456</v>
      </c>
      <c r="I24" s="56" t="s">
        <v>506</v>
      </c>
      <c r="J24" s="56" t="s">
        <v>556</v>
      </c>
      <c r="K24" s="56" t="s">
        <v>595</v>
      </c>
      <c r="L24" s="56" t="s">
        <v>600</v>
      </c>
      <c r="M24" s="56" t="s">
        <v>645</v>
      </c>
      <c r="N24" s="57">
        <f>SUM(G25:M25)</f>
        <v>3605</v>
      </c>
      <c r="O24" s="58"/>
    </row>
    <row r="25" spans="1:15" ht="12.75">
      <c r="A25" s="182"/>
      <c r="B25" s="59" t="s">
        <v>342</v>
      </c>
      <c r="C25" s="60" t="s">
        <v>343</v>
      </c>
      <c r="D25" s="61" t="s">
        <v>344</v>
      </c>
      <c r="E25" s="61" t="s">
        <v>338</v>
      </c>
      <c r="F25" s="62" t="s">
        <v>24</v>
      </c>
      <c r="G25" s="62">
        <v>607</v>
      </c>
      <c r="H25" s="62">
        <v>506</v>
      </c>
      <c r="I25" s="62">
        <v>466</v>
      </c>
      <c r="J25" s="62">
        <v>544</v>
      </c>
      <c r="K25" s="62">
        <v>639</v>
      </c>
      <c r="L25" s="62">
        <v>264</v>
      </c>
      <c r="M25" s="62">
        <v>579</v>
      </c>
      <c r="N25" s="63"/>
      <c r="O25" s="64" t="s">
        <v>345</v>
      </c>
    </row>
    <row r="26" spans="1:15" ht="13.5" thickBot="1">
      <c r="A26" s="183"/>
      <c r="B26" s="65"/>
      <c r="C26" s="66"/>
      <c r="D26" s="67"/>
      <c r="E26" s="67"/>
      <c r="F26" s="68" t="s">
        <v>127</v>
      </c>
      <c r="G26" s="68">
        <f>G25</f>
        <v>607</v>
      </c>
      <c r="H26" s="68">
        <f>SUM($G25:H25)</f>
        <v>1113</v>
      </c>
      <c r="I26" s="68">
        <f>SUM($G25:I25)</f>
        <v>1579</v>
      </c>
      <c r="J26" s="68">
        <f>SUM($G25:J25)</f>
        <v>2123</v>
      </c>
      <c r="K26" s="68">
        <f>SUM($G25:K25)</f>
        <v>2762</v>
      </c>
      <c r="L26" s="68">
        <f>SUM($G25:L25)</f>
        <v>3026</v>
      </c>
      <c r="M26" s="68">
        <f>SUM($G25:M25)</f>
        <v>3605</v>
      </c>
      <c r="N26" s="69"/>
      <c r="O26" s="70"/>
    </row>
    <row r="27" spans="1:15" ht="12.75">
      <c r="A27" s="181">
        <v>7</v>
      </c>
      <c r="B27" s="52"/>
      <c r="C27" s="53"/>
      <c r="D27" s="54"/>
      <c r="E27" s="54"/>
      <c r="F27" s="55" t="s">
        <v>23</v>
      </c>
      <c r="G27" s="56" t="s">
        <v>428</v>
      </c>
      <c r="H27" s="56" t="s">
        <v>458</v>
      </c>
      <c r="I27" s="56" t="s">
        <v>508</v>
      </c>
      <c r="J27" s="56" t="s">
        <v>557</v>
      </c>
      <c r="K27" s="56" t="s">
        <v>592</v>
      </c>
      <c r="L27" s="56" t="s">
        <v>603</v>
      </c>
      <c r="M27" s="56" t="s">
        <v>646</v>
      </c>
      <c r="N27" s="57">
        <f>SUM(G28:M28)</f>
        <v>3463</v>
      </c>
      <c r="O27" s="58" t="s">
        <v>352</v>
      </c>
    </row>
    <row r="28" spans="1:15" ht="12.75">
      <c r="A28" s="182"/>
      <c r="B28" s="59" t="s">
        <v>348</v>
      </c>
      <c r="C28" s="60" t="s">
        <v>349</v>
      </c>
      <c r="D28" s="61" t="s">
        <v>350</v>
      </c>
      <c r="E28" s="61" t="s">
        <v>37</v>
      </c>
      <c r="F28" s="62" t="s">
        <v>24</v>
      </c>
      <c r="G28" s="62">
        <v>548</v>
      </c>
      <c r="H28" s="62">
        <v>441</v>
      </c>
      <c r="I28" s="62">
        <v>700</v>
      </c>
      <c r="J28" s="62">
        <v>426</v>
      </c>
      <c r="K28" s="62">
        <v>560</v>
      </c>
      <c r="L28" s="62">
        <v>179</v>
      </c>
      <c r="M28" s="62">
        <v>609</v>
      </c>
      <c r="N28" s="63"/>
      <c r="O28" s="64" t="s">
        <v>229</v>
      </c>
    </row>
    <row r="29" spans="1:15" ht="13.5" thickBot="1">
      <c r="A29" s="183"/>
      <c r="B29" s="65"/>
      <c r="C29" s="66"/>
      <c r="D29" s="67"/>
      <c r="E29" s="67"/>
      <c r="F29" s="68" t="s">
        <v>127</v>
      </c>
      <c r="G29" s="68">
        <f>G28</f>
        <v>548</v>
      </c>
      <c r="H29" s="68">
        <f>SUM($G28:H28)</f>
        <v>989</v>
      </c>
      <c r="I29" s="68">
        <f>SUM($G28:I28)</f>
        <v>1689</v>
      </c>
      <c r="J29" s="68">
        <f>SUM($G28:J28)</f>
        <v>2115</v>
      </c>
      <c r="K29" s="68">
        <f>SUM($G28:K28)</f>
        <v>2675</v>
      </c>
      <c r="L29" s="68">
        <f>SUM($G28:L28)</f>
        <v>2854</v>
      </c>
      <c r="M29" s="68">
        <f>SUM($G28:M28)</f>
        <v>3463</v>
      </c>
      <c r="N29" s="69"/>
      <c r="O29" s="70" t="s">
        <v>351</v>
      </c>
    </row>
    <row r="30" spans="1:15" ht="12.75">
      <c r="A30" s="181">
        <v>8</v>
      </c>
      <c r="B30" s="52"/>
      <c r="C30" s="53"/>
      <c r="D30" s="54"/>
      <c r="E30" s="54"/>
      <c r="F30" s="55" t="s">
        <v>23</v>
      </c>
      <c r="G30" s="56" t="s">
        <v>412</v>
      </c>
      <c r="H30" s="56" t="s">
        <v>459</v>
      </c>
      <c r="I30" s="56" t="s">
        <v>509</v>
      </c>
      <c r="J30" s="56" t="s">
        <v>542</v>
      </c>
      <c r="K30" s="56" t="s">
        <v>424</v>
      </c>
      <c r="L30" s="56" t="s">
        <v>601</v>
      </c>
      <c r="M30" s="56" t="s">
        <v>640</v>
      </c>
      <c r="N30" s="57">
        <f>SUM(G31:M31)</f>
        <v>3396</v>
      </c>
      <c r="O30" s="58"/>
    </row>
    <row r="31" spans="1:15" ht="12.75">
      <c r="A31" s="182"/>
      <c r="B31" s="59" t="s">
        <v>353</v>
      </c>
      <c r="C31" s="60" t="s">
        <v>354</v>
      </c>
      <c r="D31" s="61" t="s">
        <v>355</v>
      </c>
      <c r="E31" s="61" t="s">
        <v>37</v>
      </c>
      <c r="F31" s="62" t="s">
        <v>24</v>
      </c>
      <c r="G31" s="62">
        <v>548</v>
      </c>
      <c r="H31" s="62">
        <v>409</v>
      </c>
      <c r="I31" s="62">
        <v>456</v>
      </c>
      <c r="J31" s="62">
        <v>389</v>
      </c>
      <c r="K31" s="62">
        <v>619</v>
      </c>
      <c r="L31" s="62">
        <v>220</v>
      </c>
      <c r="M31" s="62">
        <v>755</v>
      </c>
      <c r="N31" s="63"/>
      <c r="O31" s="64" t="s">
        <v>176</v>
      </c>
    </row>
    <row r="32" spans="1:15" ht="13.5" thickBot="1">
      <c r="A32" s="183"/>
      <c r="B32" s="65"/>
      <c r="C32" s="66"/>
      <c r="D32" s="67"/>
      <c r="E32" s="67"/>
      <c r="F32" s="68" t="s">
        <v>127</v>
      </c>
      <c r="G32" s="68">
        <f>G31</f>
        <v>548</v>
      </c>
      <c r="H32" s="68">
        <f>SUM($G31:H31)</f>
        <v>957</v>
      </c>
      <c r="I32" s="68">
        <f>SUM($G31:I31)</f>
        <v>1413</v>
      </c>
      <c r="J32" s="68">
        <f>SUM($G31:J31)</f>
        <v>1802</v>
      </c>
      <c r="K32" s="68">
        <f>SUM($G31:K31)</f>
        <v>2421</v>
      </c>
      <c r="L32" s="68">
        <f>SUM($G31:L31)</f>
        <v>2641</v>
      </c>
      <c r="M32" s="68">
        <f>SUM($G31:M31)</f>
        <v>3396</v>
      </c>
      <c r="N32" s="69"/>
      <c r="O32" s="70"/>
    </row>
    <row r="33" spans="1:15" ht="12.75">
      <c r="A33" s="181">
        <v>9</v>
      </c>
      <c r="B33" s="52"/>
      <c r="C33" s="53"/>
      <c r="D33" s="54"/>
      <c r="E33" s="54"/>
      <c r="F33" s="55" t="s">
        <v>23</v>
      </c>
      <c r="G33" s="56" t="s">
        <v>422</v>
      </c>
      <c r="H33" s="56" t="s">
        <v>467</v>
      </c>
      <c r="I33" s="56" t="s">
        <v>517</v>
      </c>
      <c r="J33" s="56" t="s">
        <v>555</v>
      </c>
      <c r="K33" s="56" t="s">
        <v>582</v>
      </c>
      <c r="L33" s="56" t="s">
        <v>546</v>
      </c>
      <c r="M33" s="56" t="s">
        <v>648</v>
      </c>
      <c r="N33" s="57">
        <f>SUM(G34:M34)</f>
        <v>3357</v>
      </c>
      <c r="O33" s="58" t="s">
        <v>66</v>
      </c>
    </row>
    <row r="34" spans="1:15" ht="12.75">
      <c r="A34" s="182"/>
      <c r="B34" s="59" t="s">
        <v>205</v>
      </c>
      <c r="C34" s="60" t="s">
        <v>371</v>
      </c>
      <c r="D34" s="61" t="s">
        <v>372</v>
      </c>
      <c r="E34" s="61" t="s">
        <v>15</v>
      </c>
      <c r="F34" s="62" t="s">
        <v>24</v>
      </c>
      <c r="G34" s="62">
        <v>492</v>
      </c>
      <c r="H34" s="62">
        <v>502</v>
      </c>
      <c r="I34" s="62">
        <v>539</v>
      </c>
      <c r="J34" s="62">
        <v>593</v>
      </c>
      <c r="K34" s="62">
        <v>746</v>
      </c>
      <c r="L34" s="62">
        <v>0</v>
      </c>
      <c r="M34" s="62">
        <v>485</v>
      </c>
      <c r="N34" s="63"/>
      <c r="O34" s="64" t="s">
        <v>203</v>
      </c>
    </row>
    <row r="35" spans="1:15" ht="13.5" thickBot="1">
      <c r="A35" s="183"/>
      <c r="B35" s="65"/>
      <c r="C35" s="66"/>
      <c r="D35" s="67"/>
      <c r="E35" s="67"/>
      <c r="F35" s="68" t="s">
        <v>127</v>
      </c>
      <c r="G35" s="68">
        <f>G34</f>
        <v>492</v>
      </c>
      <c r="H35" s="68">
        <f>SUM($G34:H34)</f>
        <v>994</v>
      </c>
      <c r="I35" s="68">
        <f>SUM($G34:I34)</f>
        <v>1533</v>
      </c>
      <c r="J35" s="68">
        <f>SUM($G34:J34)</f>
        <v>2126</v>
      </c>
      <c r="K35" s="68">
        <f>SUM($G34:K34)</f>
        <v>2872</v>
      </c>
      <c r="L35" s="68">
        <f>SUM($G34:L34)</f>
        <v>2872</v>
      </c>
      <c r="M35" s="68">
        <f>SUM($G34:M34)</f>
        <v>3357</v>
      </c>
      <c r="N35" s="69"/>
      <c r="O35" s="70"/>
    </row>
    <row r="40" ht="13.5" thickBot="1">
      <c r="O40" s="44" t="s">
        <v>541</v>
      </c>
    </row>
    <row r="41" spans="1:15" ht="12.75">
      <c r="A41" s="181">
        <v>10</v>
      </c>
      <c r="B41" s="52"/>
      <c r="C41" s="53"/>
      <c r="D41" s="54"/>
      <c r="E41" s="54"/>
      <c r="F41" s="55" t="s">
        <v>23</v>
      </c>
      <c r="G41" s="56" t="s">
        <v>427</v>
      </c>
      <c r="H41" s="56" t="s">
        <v>463</v>
      </c>
      <c r="I41" s="56" t="s">
        <v>513</v>
      </c>
      <c r="J41" s="56" t="s">
        <v>542</v>
      </c>
      <c r="K41" s="56" t="s">
        <v>595</v>
      </c>
      <c r="L41" s="56" t="s">
        <v>603</v>
      </c>
      <c r="M41" s="56" t="s">
        <v>643</v>
      </c>
      <c r="N41" s="57">
        <f>SUM(G42:M42)</f>
        <v>3280</v>
      </c>
      <c r="O41" s="58" t="s">
        <v>16</v>
      </c>
    </row>
    <row r="42" spans="1:15" ht="12.75">
      <c r="A42" s="182"/>
      <c r="B42" s="59" t="s">
        <v>363</v>
      </c>
      <c r="C42" s="60" t="s">
        <v>364</v>
      </c>
      <c r="D42" s="61" t="s">
        <v>365</v>
      </c>
      <c r="E42" s="61" t="s">
        <v>15</v>
      </c>
      <c r="F42" s="62" t="s">
        <v>24</v>
      </c>
      <c r="G42" s="62">
        <v>732</v>
      </c>
      <c r="H42" s="62">
        <v>356</v>
      </c>
      <c r="I42" s="62">
        <v>422</v>
      </c>
      <c r="J42" s="62">
        <v>389</v>
      </c>
      <c r="K42" s="62">
        <v>639</v>
      </c>
      <c r="L42" s="62">
        <v>179</v>
      </c>
      <c r="M42" s="62">
        <v>563</v>
      </c>
      <c r="N42" s="63"/>
      <c r="O42" s="64" t="s">
        <v>64</v>
      </c>
    </row>
    <row r="43" spans="1:15" ht="13.5" thickBot="1">
      <c r="A43" s="183"/>
      <c r="B43" s="65"/>
      <c r="C43" s="66"/>
      <c r="D43" s="67"/>
      <c r="E43" s="67"/>
      <c r="F43" s="68" t="s">
        <v>127</v>
      </c>
      <c r="G43" s="68">
        <f>G42</f>
        <v>732</v>
      </c>
      <c r="H43" s="68">
        <f>SUM($G42:H42)</f>
        <v>1088</v>
      </c>
      <c r="I43" s="68">
        <f>SUM($G42:I42)</f>
        <v>1510</v>
      </c>
      <c r="J43" s="68">
        <f>SUM($G42:J42)</f>
        <v>1899</v>
      </c>
      <c r="K43" s="68">
        <f>SUM($G42:K42)</f>
        <v>2538</v>
      </c>
      <c r="L43" s="68">
        <f>SUM($G42:L42)</f>
        <v>2717</v>
      </c>
      <c r="M43" s="68">
        <f>SUM($G42:M42)</f>
        <v>3280</v>
      </c>
      <c r="N43" s="69"/>
      <c r="O43" s="70"/>
    </row>
    <row r="44" spans="1:15" ht="12.75">
      <c r="A44" s="181">
        <v>11</v>
      </c>
      <c r="B44" s="52"/>
      <c r="C44" s="53"/>
      <c r="D44" s="54"/>
      <c r="E44" s="54"/>
      <c r="F44" s="55" t="s">
        <v>23</v>
      </c>
      <c r="G44" s="56" t="s">
        <v>412</v>
      </c>
      <c r="H44" s="56" t="s">
        <v>466</v>
      </c>
      <c r="I44" s="56" t="s">
        <v>516</v>
      </c>
      <c r="J44" s="56" t="s">
        <v>542</v>
      </c>
      <c r="K44" s="56" t="s">
        <v>596</v>
      </c>
      <c r="L44" s="56" t="s">
        <v>600</v>
      </c>
      <c r="M44" s="56" t="s">
        <v>627</v>
      </c>
      <c r="N44" s="57">
        <f>SUM(G45:M45)</f>
        <v>3178</v>
      </c>
      <c r="O44" s="58" t="s">
        <v>66</v>
      </c>
    </row>
    <row r="45" spans="1:15" ht="12.75">
      <c r="A45" s="182"/>
      <c r="B45" s="59" t="s">
        <v>53</v>
      </c>
      <c r="C45" s="60" t="s">
        <v>370</v>
      </c>
      <c r="D45" s="61" t="s">
        <v>366</v>
      </c>
      <c r="E45" s="61" t="s">
        <v>15</v>
      </c>
      <c r="F45" s="62" t="s">
        <v>24</v>
      </c>
      <c r="G45" s="62">
        <v>520</v>
      </c>
      <c r="H45" s="62">
        <v>453</v>
      </c>
      <c r="I45" s="62">
        <v>453</v>
      </c>
      <c r="J45" s="62">
        <v>389</v>
      </c>
      <c r="K45" s="62">
        <v>541</v>
      </c>
      <c r="L45" s="62">
        <v>264</v>
      </c>
      <c r="M45" s="62">
        <v>558</v>
      </c>
      <c r="N45" s="63"/>
      <c r="O45" s="64" t="s">
        <v>203</v>
      </c>
    </row>
    <row r="46" spans="1:15" ht="13.5" thickBot="1">
      <c r="A46" s="183"/>
      <c r="B46" s="65"/>
      <c r="C46" s="66"/>
      <c r="D46" s="67"/>
      <c r="E46" s="67"/>
      <c r="F46" s="68" t="s">
        <v>127</v>
      </c>
      <c r="G46" s="68">
        <f>G45</f>
        <v>520</v>
      </c>
      <c r="H46" s="68">
        <f>SUM($G45:H45)</f>
        <v>973</v>
      </c>
      <c r="I46" s="68">
        <f>SUM($G45:I45)</f>
        <v>1426</v>
      </c>
      <c r="J46" s="68">
        <f>SUM($G45:J45)</f>
        <v>1815</v>
      </c>
      <c r="K46" s="68">
        <f>SUM($G45:K45)</f>
        <v>2356</v>
      </c>
      <c r="L46" s="68">
        <f>SUM($G45:L45)</f>
        <v>2620</v>
      </c>
      <c r="M46" s="68">
        <f>SUM($G45:M45)</f>
        <v>3178</v>
      </c>
      <c r="N46" s="69"/>
      <c r="O46" s="70"/>
    </row>
    <row r="47" spans="1:15" ht="12.75">
      <c r="A47" s="181">
        <v>12</v>
      </c>
      <c r="B47" s="52"/>
      <c r="C47" s="53"/>
      <c r="D47" s="54"/>
      <c r="E47" s="54"/>
      <c r="F47" s="55" t="s">
        <v>23</v>
      </c>
      <c r="G47" s="56" t="s">
        <v>425</v>
      </c>
      <c r="H47" s="56" t="s">
        <v>464</v>
      </c>
      <c r="I47" s="56" t="s">
        <v>514</v>
      </c>
      <c r="J47" s="56" t="s">
        <v>557</v>
      </c>
      <c r="K47" s="56" t="s">
        <v>413</v>
      </c>
      <c r="L47" s="56" t="s">
        <v>609</v>
      </c>
      <c r="M47" s="56" t="s">
        <v>626</v>
      </c>
      <c r="N47" s="57">
        <f>SUM(G48:M48)</f>
        <v>2838</v>
      </c>
      <c r="O47" s="58" t="s">
        <v>95</v>
      </c>
    </row>
    <row r="48" spans="1:15" ht="12.75">
      <c r="A48" s="182"/>
      <c r="B48" s="59" t="s">
        <v>377</v>
      </c>
      <c r="C48" s="60" t="s">
        <v>378</v>
      </c>
      <c r="D48" s="61" t="s">
        <v>379</v>
      </c>
      <c r="E48" s="61" t="s">
        <v>380</v>
      </c>
      <c r="F48" s="62" t="s">
        <v>24</v>
      </c>
      <c r="G48" s="62">
        <v>607</v>
      </c>
      <c r="H48" s="62">
        <v>556</v>
      </c>
      <c r="I48" s="62">
        <v>484</v>
      </c>
      <c r="J48" s="62">
        <v>426</v>
      </c>
      <c r="K48" s="62"/>
      <c r="L48" s="62">
        <v>309</v>
      </c>
      <c r="M48" s="62">
        <v>456</v>
      </c>
      <c r="N48" s="63"/>
      <c r="O48" s="64"/>
    </row>
    <row r="49" spans="1:15" ht="13.5" thickBot="1">
      <c r="A49" s="183"/>
      <c r="B49" s="65"/>
      <c r="C49" s="66"/>
      <c r="D49" s="67"/>
      <c r="E49" s="67"/>
      <c r="F49" s="68" t="s">
        <v>127</v>
      </c>
      <c r="G49" s="68">
        <f>G48</f>
        <v>607</v>
      </c>
      <c r="H49" s="68">
        <f>SUM($G48:H48)</f>
        <v>1163</v>
      </c>
      <c r="I49" s="68">
        <f>SUM($G48:I48)</f>
        <v>1647</v>
      </c>
      <c r="J49" s="68">
        <f>SUM($G48:J48)</f>
        <v>2073</v>
      </c>
      <c r="K49" s="68">
        <f>SUM($G48:K48)</f>
        <v>2073</v>
      </c>
      <c r="L49" s="68">
        <f>SUM($G48:L48)</f>
        <v>2382</v>
      </c>
      <c r="M49" s="68">
        <f>SUM($G48:M48)</f>
        <v>2838</v>
      </c>
      <c r="N49" s="69"/>
      <c r="O49" s="70"/>
    </row>
    <row r="50" spans="1:15" ht="12.75">
      <c r="A50" s="181">
        <v>13</v>
      </c>
      <c r="B50" s="52"/>
      <c r="C50" s="53"/>
      <c r="D50" s="54"/>
      <c r="E50" s="54"/>
      <c r="F50" s="55" t="s">
        <v>23</v>
      </c>
      <c r="G50" s="56" t="s">
        <v>415</v>
      </c>
      <c r="H50" s="56" t="s">
        <v>460</v>
      </c>
      <c r="I50" s="56" t="s">
        <v>510</v>
      </c>
      <c r="J50" s="56" t="s">
        <v>544</v>
      </c>
      <c r="K50" s="56" t="s">
        <v>595</v>
      </c>
      <c r="L50" s="56" t="s">
        <v>608</v>
      </c>
      <c r="M50" s="56" t="s">
        <v>407</v>
      </c>
      <c r="N50" s="57">
        <f>SUM(G51:M51)</f>
        <v>2793</v>
      </c>
      <c r="O50" s="58"/>
    </row>
    <row r="51" spans="1:15" ht="12.75">
      <c r="A51" s="182"/>
      <c r="B51" s="59" t="s">
        <v>353</v>
      </c>
      <c r="C51" s="60" t="s">
        <v>356</v>
      </c>
      <c r="D51" s="61" t="s">
        <v>357</v>
      </c>
      <c r="E51" s="61" t="s">
        <v>37</v>
      </c>
      <c r="F51" s="62" t="s">
        <v>24</v>
      </c>
      <c r="G51" s="62">
        <v>637</v>
      </c>
      <c r="H51" s="62">
        <v>433</v>
      </c>
      <c r="I51" s="62">
        <v>326</v>
      </c>
      <c r="J51" s="62">
        <v>352</v>
      </c>
      <c r="K51" s="62">
        <v>639</v>
      </c>
      <c r="L51" s="62">
        <v>406</v>
      </c>
      <c r="M51" s="62">
        <v>0</v>
      </c>
      <c r="N51" s="63"/>
      <c r="O51" s="64" t="s">
        <v>229</v>
      </c>
    </row>
    <row r="52" spans="1:15" ht="13.5" thickBot="1">
      <c r="A52" s="183"/>
      <c r="B52" s="65"/>
      <c r="C52" s="66"/>
      <c r="D52" s="67"/>
      <c r="E52" s="67"/>
      <c r="F52" s="68" t="s">
        <v>127</v>
      </c>
      <c r="G52" s="68">
        <f>G51</f>
        <v>637</v>
      </c>
      <c r="H52" s="68">
        <f>SUM($G51:H51)</f>
        <v>1070</v>
      </c>
      <c r="I52" s="68">
        <f>SUM($G51:I51)</f>
        <v>1396</v>
      </c>
      <c r="J52" s="68">
        <f>SUM($G51:J51)</f>
        <v>1748</v>
      </c>
      <c r="K52" s="68">
        <f>SUM($G51:K51)</f>
        <v>2387</v>
      </c>
      <c r="L52" s="68">
        <f>SUM($G51:L51)</f>
        <v>2793</v>
      </c>
      <c r="M52" s="68">
        <f>SUM($G51:M51)</f>
        <v>2793</v>
      </c>
      <c r="N52" s="69"/>
      <c r="O52" s="70"/>
    </row>
    <row r="53" spans="1:15" ht="12.75">
      <c r="A53" s="181">
        <v>14</v>
      </c>
      <c r="B53" s="52"/>
      <c r="C53" s="53"/>
      <c r="D53" s="54"/>
      <c r="E53" s="54"/>
      <c r="F53" s="55" t="s">
        <v>23</v>
      </c>
      <c r="G53" s="56" t="s">
        <v>415</v>
      </c>
      <c r="H53" s="56" t="s">
        <v>462</v>
      </c>
      <c r="I53" s="56" t="s">
        <v>512</v>
      </c>
      <c r="J53" s="56" t="s">
        <v>547</v>
      </c>
      <c r="K53" s="56" t="s">
        <v>585</v>
      </c>
      <c r="L53" s="56" t="s">
        <v>600</v>
      </c>
      <c r="M53" s="56" t="s">
        <v>407</v>
      </c>
      <c r="N53" s="57">
        <f>SUM(G54:M54)</f>
        <v>2685</v>
      </c>
      <c r="O53" s="58" t="s">
        <v>16</v>
      </c>
    </row>
    <row r="54" spans="1:15" ht="12.75">
      <c r="A54" s="182"/>
      <c r="B54" s="59" t="s">
        <v>360</v>
      </c>
      <c r="C54" s="60" t="s">
        <v>361</v>
      </c>
      <c r="D54" s="61">
        <v>88</v>
      </c>
      <c r="E54" s="61" t="s">
        <v>15</v>
      </c>
      <c r="F54" s="62" t="s">
        <v>24</v>
      </c>
      <c r="G54" s="62">
        <v>637</v>
      </c>
      <c r="H54" s="62">
        <v>559</v>
      </c>
      <c r="I54" s="62">
        <v>422</v>
      </c>
      <c r="J54" s="62">
        <v>317</v>
      </c>
      <c r="K54" s="62">
        <v>486</v>
      </c>
      <c r="L54" s="62">
        <v>264</v>
      </c>
      <c r="M54" s="62">
        <v>0</v>
      </c>
      <c r="N54" s="63"/>
      <c r="O54" s="64" t="s">
        <v>64</v>
      </c>
    </row>
    <row r="55" spans="1:15" ht="13.5" thickBot="1">
      <c r="A55" s="183"/>
      <c r="B55" s="65"/>
      <c r="C55" s="66"/>
      <c r="D55" s="67"/>
      <c r="E55" s="67"/>
      <c r="F55" s="68" t="s">
        <v>127</v>
      </c>
      <c r="G55" s="68">
        <f>G54</f>
        <v>637</v>
      </c>
      <c r="H55" s="68">
        <f>SUM($G54:H54)</f>
        <v>1196</v>
      </c>
      <c r="I55" s="68">
        <f>SUM($G54:I54)</f>
        <v>1618</v>
      </c>
      <c r="J55" s="68">
        <f>SUM($G54:J54)</f>
        <v>1935</v>
      </c>
      <c r="K55" s="68">
        <f>SUM($G54:K54)</f>
        <v>2421</v>
      </c>
      <c r="L55" s="68">
        <f>SUM($G54:L54)</f>
        <v>2685</v>
      </c>
      <c r="M55" s="68">
        <f>SUM($G54:M54)</f>
        <v>2685</v>
      </c>
      <c r="N55" s="69"/>
      <c r="O55" s="70" t="s">
        <v>362</v>
      </c>
    </row>
    <row r="56" spans="1:15" ht="12.75">
      <c r="A56" s="181">
        <v>15</v>
      </c>
      <c r="B56" s="52"/>
      <c r="C56" s="53"/>
      <c r="D56" s="54"/>
      <c r="E56" s="54"/>
      <c r="F56" s="55" t="s">
        <v>23</v>
      </c>
      <c r="G56" s="56" t="s">
        <v>412</v>
      </c>
      <c r="H56" s="56" t="s">
        <v>434</v>
      </c>
      <c r="I56" s="56" t="s">
        <v>505</v>
      </c>
      <c r="J56" s="56" t="s">
        <v>542</v>
      </c>
      <c r="K56" s="56" t="s">
        <v>597</v>
      </c>
      <c r="L56" s="56" t="s">
        <v>546</v>
      </c>
      <c r="M56" s="56" t="s">
        <v>641</v>
      </c>
      <c r="N56" s="57">
        <f>SUM(G57:M57)</f>
        <v>2574</v>
      </c>
      <c r="O56" s="58"/>
    </row>
    <row r="57" spans="1:15" ht="12.75">
      <c r="A57" s="182"/>
      <c r="B57" s="59" t="s">
        <v>339</v>
      </c>
      <c r="C57" s="60" t="s">
        <v>340</v>
      </c>
      <c r="D57" s="61" t="s">
        <v>341</v>
      </c>
      <c r="E57" s="61" t="s">
        <v>338</v>
      </c>
      <c r="F57" s="62" t="s">
        <v>24</v>
      </c>
      <c r="G57" s="62">
        <v>520</v>
      </c>
      <c r="H57" s="62">
        <v>398</v>
      </c>
      <c r="I57" s="62">
        <v>339</v>
      </c>
      <c r="J57" s="62">
        <v>389</v>
      </c>
      <c r="K57" s="62">
        <v>279</v>
      </c>
      <c r="L57" s="62">
        <v>0</v>
      </c>
      <c r="M57" s="62">
        <v>649</v>
      </c>
      <c r="N57" s="63"/>
      <c r="O57" s="64" t="s">
        <v>79</v>
      </c>
    </row>
    <row r="58" spans="1:15" ht="13.5" thickBot="1">
      <c r="A58" s="183"/>
      <c r="B58" s="65"/>
      <c r="C58" s="66"/>
      <c r="D58" s="67"/>
      <c r="E58" s="67"/>
      <c r="F58" s="68" t="s">
        <v>127</v>
      </c>
      <c r="G58" s="68">
        <f>G57</f>
        <v>520</v>
      </c>
      <c r="H58" s="68">
        <f>SUM($G57:H57)</f>
        <v>918</v>
      </c>
      <c r="I58" s="68">
        <f>SUM($G57:I57)</f>
        <v>1257</v>
      </c>
      <c r="J58" s="68">
        <f>SUM($G57:J57)</f>
        <v>1646</v>
      </c>
      <c r="K58" s="68">
        <f>SUM($G57:K57)</f>
        <v>1925</v>
      </c>
      <c r="L58" s="68">
        <f>SUM($G57:L57)</f>
        <v>1925</v>
      </c>
      <c r="M58" s="68">
        <f>SUM($G57:M57)</f>
        <v>2574</v>
      </c>
      <c r="N58" s="69"/>
      <c r="O58" s="70"/>
    </row>
    <row r="59" spans="1:15" ht="12.75">
      <c r="A59" s="181">
        <v>16</v>
      </c>
      <c r="B59" s="52"/>
      <c r="C59" s="53"/>
      <c r="D59" s="54"/>
      <c r="E59" s="54"/>
      <c r="F59" s="55" t="s">
        <v>23</v>
      </c>
      <c r="G59" s="56" t="s">
        <v>409</v>
      </c>
      <c r="H59" s="56" t="s">
        <v>461</v>
      </c>
      <c r="I59" s="56" t="s">
        <v>511</v>
      </c>
      <c r="J59" s="56" t="s">
        <v>548</v>
      </c>
      <c r="K59" s="56" t="s">
        <v>598</v>
      </c>
      <c r="L59" s="56" t="s">
        <v>603</v>
      </c>
      <c r="M59" s="56" t="s">
        <v>642</v>
      </c>
      <c r="N59" s="57">
        <f>SUM(G60:M60)</f>
        <v>2173</v>
      </c>
      <c r="O59" s="58" t="s">
        <v>16</v>
      </c>
    </row>
    <row r="60" spans="1:15" ht="12.75">
      <c r="A60" s="182"/>
      <c r="B60" s="59" t="s">
        <v>165</v>
      </c>
      <c r="C60" s="60" t="s">
        <v>358</v>
      </c>
      <c r="D60" s="61" t="s">
        <v>359</v>
      </c>
      <c r="E60" s="61" t="s">
        <v>15</v>
      </c>
      <c r="F60" s="62" t="s">
        <v>24</v>
      </c>
      <c r="G60" s="62">
        <v>388</v>
      </c>
      <c r="H60" s="62">
        <v>269</v>
      </c>
      <c r="I60" s="62">
        <v>265</v>
      </c>
      <c r="J60" s="62">
        <v>283</v>
      </c>
      <c r="K60" s="62">
        <v>240</v>
      </c>
      <c r="L60" s="62">
        <v>179</v>
      </c>
      <c r="M60" s="62">
        <v>549</v>
      </c>
      <c r="N60" s="63"/>
      <c r="O60" s="64" t="s">
        <v>64</v>
      </c>
    </row>
    <row r="61" spans="1:15" ht="13.5" thickBot="1">
      <c r="A61" s="183"/>
      <c r="B61" s="65"/>
      <c r="C61" s="66"/>
      <c r="D61" s="67"/>
      <c r="E61" s="67"/>
      <c r="F61" s="68" t="s">
        <v>127</v>
      </c>
      <c r="G61" s="68">
        <f>G60</f>
        <v>388</v>
      </c>
      <c r="H61" s="68">
        <f>SUM($G60:H60)</f>
        <v>657</v>
      </c>
      <c r="I61" s="68">
        <f>SUM($G60:I60)</f>
        <v>922</v>
      </c>
      <c r="J61" s="68">
        <f>SUM($G60:J60)</f>
        <v>1205</v>
      </c>
      <c r="K61" s="68">
        <f>SUM($G60:K60)</f>
        <v>1445</v>
      </c>
      <c r="L61" s="68">
        <f>SUM($G60:L60)</f>
        <v>1624</v>
      </c>
      <c r="M61" s="68">
        <f>SUM($G60:M60)</f>
        <v>2173</v>
      </c>
      <c r="N61" s="69"/>
      <c r="O61" s="70"/>
    </row>
    <row r="62" spans="1:15" ht="12.75">
      <c r="A62" s="181">
        <v>17</v>
      </c>
      <c r="B62" s="52"/>
      <c r="C62" s="53"/>
      <c r="D62" s="54"/>
      <c r="E62" s="54"/>
      <c r="F62" s="55" t="s">
        <v>23</v>
      </c>
      <c r="G62" s="56" t="s">
        <v>425</v>
      </c>
      <c r="H62" s="56" t="s">
        <v>457</v>
      </c>
      <c r="I62" s="56" t="s">
        <v>507</v>
      </c>
      <c r="J62" s="56" t="s">
        <v>547</v>
      </c>
      <c r="K62" s="56" t="s">
        <v>596</v>
      </c>
      <c r="L62" s="56" t="s">
        <v>413</v>
      </c>
      <c r="M62" s="56"/>
      <c r="N62" s="57">
        <f>SUM(G63:M63)</f>
        <v>2102</v>
      </c>
      <c r="O62" s="58"/>
    </row>
    <row r="63" spans="1:15" ht="12.75">
      <c r="A63" s="182"/>
      <c r="B63" s="59" t="s">
        <v>142</v>
      </c>
      <c r="C63" s="60" t="s">
        <v>346</v>
      </c>
      <c r="D63" s="61" t="s">
        <v>347</v>
      </c>
      <c r="E63" s="61" t="s">
        <v>37</v>
      </c>
      <c r="F63" s="62" t="s">
        <v>24</v>
      </c>
      <c r="G63" s="62">
        <v>607</v>
      </c>
      <c r="H63" s="62">
        <v>407</v>
      </c>
      <c r="I63" s="62">
        <v>230</v>
      </c>
      <c r="J63" s="62">
        <v>317</v>
      </c>
      <c r="K63" s="62">
        <v>541</v>
      </c>
      <c r="L63" s="62"/>
      <c r="M63" s="62"/>
      <c r="N63" s="63"/>
      <c r="O63" s="64" t="s">
        <v>176</v>
      </c>
    </row>
    <row r="64" spans="1:15" ht="13.5" thickBot="1">
      <c r="A64" s="183"/>
      <c r="B64" s="65"/>
      <c r="C64" s="66"/>
      <c r="D64" s="67"/>
      <c r="E64" s="67"/>
      <c r="F64" s="68" t="s">
        <v>127</v>
      </c>
      <c r="G64" s="68">
        <f>G63</f>
        <v>607</v>
      </c>
      <c r="H64" s="68">
        <f>SUM($G63:H63)</f>
        <v>1014</v>
      </c>
      <c r="I64" s="68">
        <f>SUM($G63:I63)</f>
        <v>1244</v>
      </c>
      <c r="J64" s="68">
        <f>SUM($G63:J63)</f>
        <v>1561</v>
      </c>
      <c r="K64" s="68">
        <f>SUM($G63:K63)</f>
        <v>2102</v>
      </c>
      <c r="L64" s="68">
        <f>SUM($G63:L63)</f>
        <v>2102</v>
      </c>
      <c r="M64" s="68">
        <f>SUM($G63:M63)</f>
        <v>2102</v>
      </c>
      <c r="N64" s="69"/>
      <c r="O64" s="70"/>
    </row>
    <row r="65" spans="1:15" ht="16.5" customHeight="1">
      <c r="A65" s="181">
        <v>18</v>
      </c>
      <c r="B65" s="52"/>
      <c r="C65" s="53"/>
      <c r="D65" s="54"/>
      <c r="E65" s="54"/>
      <c r="F65" s="55" t="s">
        <v>23</v>
      </c>
      <c r="G65" s="56" t="s">
        <v>425</v>
      </c>
      <c r="H65" s="56" t="s">
        <v>474</v>
      </c>
      <c r="I65" s="56" t="s">
        <v>524</v>
      </c>
      <c r="J65" s="56" t="s">
        <v>544</v>
      </c>
      <c r="K65" s="56" t="s">
        <v>413</v>
      </c>
      <c r="L65" s="56"/>
      <c r="M65" s="56"/>
      <c r="N65" s="57">
        <f>SUM(G66:M66)</f>
        <v>1940</v>
      </c>
      <c r="O65" s="58" t="s">
        <v>259</v>
      </c>
    </row>
    <row r="66" spans="1:15" ht="12.75">
      <c r="A66" s="182"/>
      <c r="B66" s="59" t="s">
        <v>144</v>
      </c>
      <c r="C66" s="60" t="s">
        <v>396</v>
      </c>
      <c r="D66" s="61" t="s">
        <v>397</v>
      </c>
      <c r="E66" s="61" t="s">
        <v>384</v>
      </c>
      <c r="F66" s="62" t="s">
        <v>24</v>
      </c>
      <c r="G66" s="62">
        <v>607</v>
      </c>
      <c r="H66" s="62">
        <v>504</v>
      </c>
      <c r="I66" s="62">
        <v>477</v>
      </c>
      <c r="J66" s="62">
        <v>352</v>
      </c>
      <c r="K66" s="62"/>
      <c r="L66" s="62"/>
      <c r="M66" s="62"/>
      <c r="N66" s="63"/>
      <c r="O66" s="64" t="s">
        <v>197</v>
      </c>
    </row>
    <row r="67" spans="1:15" ht="13.5" thickBot="1">
      <c r="A67" s="183"/>
      <c r="B67" s="65"/>
      <c r="C67" s="66"/>
      <c r="D67" s="67"/>
      <c r="E67" s="67"/>
      <c r="F67" s="68" t="s">
        <v>127</v>
      </c>
      <c r="G67" s="68">
        <f>G66</f>
        <v>607</v>
      </c>
      <c r="H67" s="68">
        <f>SUM($G66:H66)</f>
        <v>1111</v>
      </c>
      <c r="I67" s="68">
        <f>SUM($G66:I66)</f>
        <v>1588</v>
      </c>
      <c r="J67" s="68">
        <f>SUM($G66:J66)</f>
        <v>1940</v>
      </c>
      <c r="K67" s="68">
        <f>SUM($G66:K66)</f>
        <v>1940</v>
      </c>
      <c r="L67" s="68">
        <f>SUM($G66:L66)</f>
        <v>1940</v>
      </c>
      <c r="M67" s="68">
        <f>SUM($G66:M66)</f>
        <v>1940</v>
      </c>
      <c r="N67" s="69"/>
      <c r="O67" s="70"/>
    </row>
    <row r="68" spans="1:15" ht="12.75">
      <c r="A68" s="181">
        <v>19</v>
      </c>
      <c r="B68" s="52"/>
      <c r="C68" s="53"/>
      <c r="D68" s="54"/>
      <c r="E68" s="54"/>
      <c r="F68" s="55" t="s">
        <v>23</v>
      </c>
      <c r="G68" s="56" t="s">
        <v>429</v>
      </c>
      <c r="H68" s="56" t="s">
        <v>473</v>
      </c>
      <c r="I68" s="56" t="s">
        <v>523</v>
      </c>
      <c r="J68" s="56" t="s">
        <v>544</v>
      </c>
      <c r="K68" s="56" t="s">
        <v>413</v>
      </c>
      <c r="L68" s="56"/>
      <c r="M68" s="56"/>
      <c r="N68" s="57">
        <f>SUM(G69:M69)</f>
        <v>1753</v>
      </c>
      <c r="O68" s="58" t="s">
        <v>259</v>
      </c>
    </row>
    <row r="69" spans="1:15" ht="12.75">
      <c r="A69" s="182"/>
      <c r="B69" s="59" t="s">
        <v>393</v>
      </c>
      <c r="C69" s="60" t="s">
        <v>394</v>
      </c>
      <c r="D69" s="61" t="s">
        <v>395</v>
      </c>
      <c r="E69" s="61" t="s">
        <v>384</v>
      </c>
      <c r="F69" s="62" t="s">
        <v>24</v>
      </c>
      <c r="G69" s="62">
        <v>577</v>
      </c>
      <c r="H69" s="62">
        <v>365</v>
      </c>
      <c r="I69" s="62">
        <v>459</v>
      </c>
      <c r="J69" s="62">
        <v>352</v>
      </c>
      <c r="K69" s="62"/>
      <c r="L69" s="62"/>
      <c r="M69" s="62"/>
      <c r="N69" s="63"/>
      <c r="O69" s="64" t="s">
        <v>197</v>
      </c>
    </row>
    <row r="70" spans="1:15" ht="13.5" thickBot="1">
      <c r="A70" s="183"/>
      <c r="B70" s="65"/>
      <c r="C70" s="66"/>
      <c r="D70" s="67"/>
      <c r="E70" s="67"/>
      <c r="F70" s="68" t="s">
        <v>127</v>
      </c>
      <c r="G70" s="68">
        <f>G69</f>
        <v>577</v>
      </c>
      <c r="H70" s="68">
        <f>SUM($G69:H69)</f>
        <v>942</v>
      </c>
      <c r="I70" s="68">
        <f>SUM($G69:I69)</f>
        <v>1401</v>
      </c>
      <c r="J70" s="68">
        <f>SUM($G69:J69)</f>
        <v>1753</v>
      </c>
      <c r="K70" s="68">
        <f>SUM($G69:K69)</f>
        <v>1753</v>
      </c>
      <c r="L70" s="68">
        <f>SUM($G69:L69)</f>
        <v>1753</v>
      </c>
      <c r="M70" s="68">
        <f>SUM($G69:M69)</f>
        <v>1753</v>
      </c>
      <c r="N70" s="69"/>
      <c r="O70" s="70"/>
    </row>
    <row r="71" spans="1:15" ht="12.75">
      <c r="A71" s="181">
        <v>20</v>
      </c>
      <c r="B71" s="52"/>
      <c r="C71" s="53"/>
      <c r="D71" s="54"/>
      <c r="E71" s="54"/>
      <c r="F71" s="55" t="s">
        <v>23</v>
      </c>
      <c r="G71" s="56" t="s">
        <v>420</v>
      </c>
      <c r="H71" s="56" t="s">
        <v>471</v>
      </c>
      <c r="I71" s="56" t="s">
        <v>521</v>
      </c>
      <c r="J71" s="56" t="s">
        <v>544</v>
      </c>
      <c r="K71" s="56" t="s">
        <v>413</v>
      </c>
      <c r="L71" s="56"/>
      <c r="M71" s="56"/>
      <c r="N71" s="57">
        <f>SUM(G72:M72)</f>
        <v>1619</v>
      </c>
      <c r="O71" s="58" t="s">
        <v>259</v>
      </c>
    </row>
    <row r="72" spans="1:15" ht="12.75">
      <c r="A72" s="182"/>
      <c r="B72" s="59" t="s">
        <v>170</v>
      </c>
      <c r="C72" s="60" t="s">
        <v>390</v>
      </c>
      <c r="D72" s="61" t="s">
        <v>391</v>
      </c>
      <c r="E72" s="61" t="s">
        <v>384</v>
      </c>
      <c r="F72" s="62" t="s">
        <v>24</v>
      </c>
      <c r="G72" s="62">
        <v>465</v>
      </c>
      <c r="H72" s="62">
        <v>371</v>
      </c>
      <c r="I72" s="62">
        <v>431</v>
      </c>
      <c r="J72" s="62">
        <v>352</v>
      </c>
      <c r="K72" s="62"/>
      <c r="L72" s="62"/>
      <c r="M72" s="62"/>
      <c r="N72" s="63"/>
      <c r="O72" s="64" t="s">
        <v>197</v>
      </c>
    </row>
    <row r="73" spans="1:15" ht="13.5" thickBot="1">
      <c r="A73" s="183"/>
      <c r="B73" s="65"/>
      <c r="C73" s="66"/>
      <c r="D73" s="67"/>
      <c r="E73" s="67"/>
      <c r="F73" s="68" t="s">
        <v>127</v>
      </c>
      <c r="G73" s="68">
        <f>G72</f>
        <v>465</v>
      </c>
      <c r="H73" s="68">
        <f>SUM($G72:H72)</f>
        <v>836</v>
      </c>
      <c r="I73" s="68">
        <f>SUM($G72:I72)</f>
        <v>1267</v>
      </c>
      <c r="J73" s="68">
        <f>SUM($G72:J72)</f>
        <v>1619</v>
      </c>
      <c r="K73" s="68">
        <f>SUM($G72:K72)</f>
        <v>1619</v>
      </c>
      <c r="L73" s="68">
        <f>SUM($G72:L72)</f>
        <v>1619</v>
      </c>
      <c r="M73" s="68">
        <f>SUM($G72:M72)</f>
        <v>1619</v>
      </c>
      <c r="N73" s="69"/>
      <c r="O73" s="70"/>
    </row>
    <row r="74" spans="1:15" ht="12.75">
      <c r="A74" s="181">
        <v>21</v>
      </c>
      <c r="B74" s="52"/>
      <c r="C74" s="53"/>
      <c r="D74" s="54"/>
      <c r="E74" s="54"/>
      <c r="F74" s="55" t="s">
        <v>23</v>
      </c>
      <c r="G74" s="56" t="s">
        <v>420</v>
      </c>
      <c r="H74" s="56" t="s">
        <v>476</v>
      </c>
      <c r="I74" s="56" t="s">
        <v>526</v>
      </c>
      <c r="J74" s="56" t="s">
        <v>548</v>
      </c>
      <c r="K74" s="56" t="s">
        <v>413</v>
      </c>
      <c r="L74" s="56"/>
      <c r="M74" s="56"/>
      <c r="N74" s="57">
        <f>SUM(G75:M75)</f>
        <v>1463</v>
      </c>
      <c r="O74" s="58" t="s">
        <v>259</v>
      </c>
    </row>
    <row r="75" spans="1:15" ht="12.75">
      <c r="A75" s="182"/>
      <c r="B75" s="59" t="s">
        <v>150</v>
      </c>
      <c r="C75" s="60" t="s">
        <v>400</v>
      </c>
      <c r="D75" s="61" t="s">
        <v>401</v>
      </c>
      <c r="E75" s="61" t="s">
        <v>384</v>
      </c>
      <c r="F75" s="62" t="s">
        <v>24</v>
      </c>
      <c r="G75" s="62">
        <v>465</v>
      </c>
      <c r="H75" s="62">
        <v>341</v>
      </c>
      <c r="I75" s="62">
        <v>374</v>
      </c>
      <c r="J75" s="62">
        <v>283</v>
      </c>
      <c r="K75" s="62"/>
      <c r="L75" s="62"/>
      <c r="M75" s="62"/>
      <c r="N75" s="63"/>
      <c r="O75" s="64" t="s">
        <v>197</v>
      </c>
    </row>
    <row r="76" spans="1:15" ht="13.5" thickBot="1">
      <c r="A76" s="183"/>
      <c r="B76" s="65"/>
      <c r="C76" s="66"/>
      <c r="D76" s="67"/>
      <c r="E76" s="67"/>
      <c r="F76" s="68" t="s">
        <v>127</v>
      </c>
      <c r="G76" s="68">
        <f>G75</f>
        <v>465</v>
      </c>
      <c r="H76" s="68">
        <f>SUM($G75:H75)</f>
        <v>806</v>
      </c>
      <c r="I76" s="68">
        <f>SUM($G75:I75)</f>
        <v>1180</v>
      </c>
      <c r="J76" s="68">
        <f>SUM($G75:J75)</f>
        <v>1463</v>
      </c>
      <c r="K76" s="68">
        <f>SUM($G75:K75)</f>
        <v>1463</v>
      </c>
      <c r="L76" s="68">
        <f>SUM(G75:L75)</f>
        <v>1463</v>
      </c>
      <c r="M76" s="68">
        <f>SUM(G75:M75)</f>
        <v>1463</v>
      </c>
      <c r="N76" s="69"/>
      <c r="O76" s="70"/>
    </row>
    <row r="77" spans="1:15" ht="12.75">
      <c r="A77" s="181">
        <v>22</v>
      </c>
      <c r="B77" s="52"/>
      <c r="C77" s="53"/>
      <c r="D77" s="54"/>
      <c r="E77" s="54"/>
      <c r="F77" s="55" t="s">
        <v>23</v>
      </c>
      <c r="G77" s="56" t="s">
        <v>423</v>
      </c>
      <c r="H77" s="56" t="s">
        <v>472</v>
      </c>
      <c r="I77" s="56" t="s">
        <v>522</v>
      </c>
      <c r="J77" s="56" t="s">
        <v>547</v>
      </c>
      <c r="K77" s="56" t="s">
        <v>413</v>
      </c>
      <c r="L77" s="56"/>
      <c r="M77" s="56"/>
      <c r="N77" s="57">
        <f>SUM(G78:M78)</f>
        <v>1336</v>
      </c>
      <c r="O77" s="58" t="s">
        <v>259</v>
      </c>
    </row>
    <row r="78" spans="1:15" ht="12.75">
      <c r="A78" s="182"/>
      <c r="B78" s="59" t="s">
        <v>353</v>
      </c>
      <c r="C78" s="60" t="s">
        <v>392</v>
      </c>
      <c r="D78" s="61" t="s">
        <v>83</v>
      </c>
      <c r="E78" s="61" t="s">
        <v>384</v>
      </c>
      <c r="F78" s="62" t="s">
        <v>24</v>
      </c>
      <c r="G78" s="62">
        <v>364</v>
      </c>
      <c r="H78" s="62">
        <v>323</v>
      </c>
      <c r="I78" s="62">
        <v>332</v>
      </c>
      <c r="J78" s="62">
        <v>317</v>
      </c>
      <c r="K78" s="62"/>
      <c r="L78" s="62"/>
      <c r="M78" s="62"/>
      <c r="N78" s="63"/>
      <c r="O78" s="64" t="s">
        <v>197</v>
      </c>
    </row>
    <row r="79" spans="1:15" ht="13.5" thickBot="1">
      <c r="A79" s="183"/>
      <c r="B79" s="65"/>
      <c r="C79" s="66"/>
      <c r="D79" s="67"/>
      <c r="E79" s="67"/>
      <c r="F79" s="68" t="s">
        <v>127</v>
      </c>
      <c r="G79" s="68">
        <f>G78</f>
        <v>364</v>
      </c>
      <c r="H79" s="68">
        <f>SUM($G78:H78)</f>
        <v>687</v>
      </c>
      <c r="I79" s="68">
        <f>SUM($G78:I78)</f>
        <v>1019</v>
      </c>
      <c r="J79" s="68">
        <f>SUM($G78:J78)</f>
        <v>1336</v>
      </c>
      <c r="K79" s="68">
        <f>SUM($G78:K78)</f>
        <v>1336</v>
      </c>
      <c r="L79" s="68">
        <f>SUM($G78:L78)</f>
        <v>1336</v>
      </c>
      <c r="M79" s="68">
        <f>SUM($G78:M78)</f>
        <v>1336</v>
      </c>
      <c r="N79" s="69"/>
      <c r="O79" s="70"/>
    </row>
    <row r="81" ht="13.5" thickBot="1">
      <c r="O81" s="44" t="s">
        <v>579</v>
      </c>
    </row>
    <row r="82" spans="1:15" ht="12.75">
      <c r="A82" s="130">
        <v>23</v>
      </c>
      <c r="B82" s="52"/>
      <c r="C82" s="53"/>
      <c r="D82" s="54"/>
      <c r="E82" s="54"/>
      <c r="F82" s="55" t="s">
        <v>23</v>
      </c>
      <c r="G82" s="56" t="s">
        <v>420</v>
      </c>
      <c r="H82" s="56" t="s">
        <v>475</v>
      </c>
      <c r="I82" s="56" t="s">
        <v>525</v>
      </c>
      <c r="J82" s="56" t="s">
        <v>413</v>
      </c>
      <c r="K82" s="56"/>
      <c r="L82" s="56"/>
      <c r="M82" s="56"/>
      <c r="N82" s="57">
        <f>SUM(G83:M83)</f>
        <v>1267</v>
      </c>
      <c r="O82" s="58" t="s">
        <v>259</v>
      </c>
    </row>
    <row r="83" spans="1:15" ht="12.75">
      <c r="A83" s="131"/>
      <c r="B83" s="59" t="s">
        <v>186</v>
      </c>
      <c r="C83" s="60" t="s">
        <v>398</v>
      </c>
      <c r="D83" s="61" t="s">
        <v>399</v>
      </c>
      <c r="E83" s="61" t="s">
        <v>384</v>
      </c>
      <c r="F83" s="62" t="s">
        <v>24</v>
      </c>
      <c r="G83" s="62">
        <v>465</v>
      </c>
      <c r="H83" s="62">
        <v>352</v>
      </c>
      <c r="I83" s="62">
        <v>450</v>
      </c>
      <c r="J83" s="62"/>
      <c r="K83" s="62"/>
      <c r="L83" s="62"/>
      <c r="M83" s="62"/>
      <c r="N83" s="63"/>
      <c r="O83" s="64" t="s">
        <v>197</v>
      </c>
    </row>
    <row r="84" spans="1:15" ht="13.5" thickBot="1">
      <c r="A84" s="132"/>
      <c r="B84" s="65"/>
      <c r="C84" s="66"/>
      <c r="D84" s="67"/>
      <c r="E84" s="67"/>
      <c r="F84" s="68" t="s">
        <v>127</v>
      </c>
      <c r="G84" s="68">
        <f>G83</f>
        <v>465</v>
      </c>
      <c r="H84" s="68">
        <f>SUM($G83:H83)</f>
        <v>817</v>
      </c>
      <c r="I84" s="68">
        <f>SUM($G83:I83)</f>
        <v>1267</v>
      </c>
      <c r="J84" s="68">
        <f>SUM($G83:J83)</f>
        <v>1267</v>
      </c>
      <c r="K84" s="68">
        <f>SUM($G83:K83)</f>
        <v>1267</v>
      </c>
      <c r="L84" s="68">
        <f>SUM($G83:L83)</f>
        <v>1267</v>
      </c>
      <c r="M84" s="68">
        <f>SUM($G83:M83)</f>
        <v>1267</v>
      </c>
      <c r="N84" s="69"/>
      <c r="O84" s="70"/>
    </row>
    <row r="85" spans="1:15" ht="12.75">
      <c r="A85" s="181">
        <v>24</v>
      </c>
      <c r="B85" s="52"/>
      <c r="C85" s="53"/>
      <c r="D85" s="54"/>
      <c r="E85" s="54"/>
      <c r="F85" s="55" t="s">
        <v>23</v>
      </c>
      <c r="G85" s="56" t="s">
        <v>420</v>
      </c>
      <c r="H85" s="56" t="s">
        <v>469</v>
      </c>
      <c r="I85" s="56" t="s">
        <v>520</v>
      </c>
      <c r="J85" s="56" t="s">
        <v>413</v>
      </c>
      <c r="K85" s="56"/>
      <c r="L85" s="56"/>
      <c r="M85" s="56"/>
      <c r="N85" s="57">
        <f>SUM(G86:M86)</f>
        <v>1195</v>
      </c>
      <c r="O85" s="58"/>
    </row>
    <row r="86" spans="1:15" ht="12.75">
      <c r="A86" s="182"/>
      <c r="B86" s="59" t="s">
        <v>381</v>
      </c>
      <c r="C86" s="60" t="s">
        <v>382</v>
      </c>
      <c r="D86" s="61" t="s">
        <v>383</v>
      </c>
      <c r="E86" s="61" t="s">
        <v>384</v>
      </c>
      <c r="F86" s="62" t="s">
        <v>24</v>
      </c>
      <c r="G86" s="62">
        <v>465</v>
      </c>
      <c r="H86" s="62">
        <v>313</v>
      </c>
      <c r="I86" s="62">
        <v>417</v>
      </c>
      <c r="J86" s="62"/>
      <c r="K86" s="62"/>
      <c r="L86" s="62"/>
      <c r="M86" s="62"/>
      <c r="N86" s="63"/>
      <c r="O86" s="64" t="s">
        <v>385</v>
      </c>
    </row>
    <row r="87" spans="1:15" ht="13.5" thickBot="1">
      <c r="A87" s="183"/>
      <c r="B87" s="65"/>
      <c r="C87" s="66"/>
      <c r="D87" s="67"/>
      <c r="E87" s="67"/>
      <c r="F87" s="68" t="s">
        <v>127</v>
      </c>
      <c r="G87" s="68">
        <f>G86</f>
        <v>465</v>
      </c>
      <c r="H87" s="68">
        <f>SUM($G86:H86)</f>
        <v>778</v>
      </c>
      <c r="I87" s="68">
        <f>SUM($G86:I86)</f>
        <v>1195</v>
      </c>
      <c r="J87" s="68">
        <f>SUM($G86:J86)</f>
        <v>1195</v>
      </c>
      <c r="K87" s="68">
        <f>SUM($G86:K86)</f>
        <v>1195</v>
      </c>
      <c r="L87" s="68">
        <f>SUM($G86:L86)</f>
        <v>1195</v>
      </c>
      <c r="M87" s="68">
        <f>SUM($G86:M86)</f>
        <v>1195</v>
      </c>
      <c r="N87" s="69"/>
      <c r="O87" s="70" t="s">
        <v>197</v>
      </c>
    </row>
    <row r="88" spans="1:15" ht="12.75">
      <c r="A88" s="181">
        <v>25</v>
      </c>
      <c r="B88" s="52"/>
      <c r="C88" s="53"/>
      <c r="D88" s="54"/>
      <c r="E88" s="54"/>
      <c r="F88" s="55" t="s">
        <v>23</v>
      </c>
      <c r="G88" s="56" t="s">
        <v>429</v>
      </c>
      <c r="H88" s="56" t="s">
        <v>470</v>
      </c>
      <c r="I88" s="56" t="s">
        <v>413</v>
      </c>
      <c r="J88" s="56"/>
      <c r="K88" s="56"/>
      <c r="L88" s="56"/>
      <c r="M88" s="56"/>
      <c r="N88" s="57">
        <f>SUM(G89:M89)</f>
        <v>952</v>
      </c>
      <c r="O88" s="58" t="s">
        <v>385</v>
      </c>
    </row>
    <row r="89" spans="1:15" ht="12.75">
      <c r="A89" s="182"/>
      <c r="B89" s="59" t="s">
        <v>56</v>
      </c>
      <c r="C89" s="60" t="s">
        <v>386</v>
      </c>
      <c r="D89" s="61" t="s">
        <v>387</v>
      </c>
      <c r="E89" s="61" t="s">
        <v>384</v>
      </c>
      <c r="F89" s="62" t="s">
        <v>24</v>
      </c>
      <c r="G89" s="62">
        <v>577</v>
      </c>
      <c r="H89" s="62">
        <v>375</v>
      </c>
      <c r="I89" s="62"/>
      <c r="J89" s="62"/>
      <c r="K89" s="62"/>
      <c r="L89" s="62"/>
      <c r="M89" s="62"/>
      <c r="N89" s="63"/>
      <c r="O89" s="64" t="s">
        <v>197</v>
      </c>
    </row>
    <row r="90" spans="1:15" ht="13.5" thickBot="1">
      <c r="A90" s="183"/>
      <c r="B90" s="65"/>
      <c r="C90" s="66"/>
      <c r="D90" s="67"/>
      <c r="E90" s="67"/>
      <c r="F90" s="68" t="s">
        <v>127</v>
      </c>
      <c r="G90" s="68">
        <f>G89</f>
        <v>577</v>
      </c>
      <c r="H90" s="68">
        <f>SUM($G89:H89)</f>
        <v>952</v>
      </c>
      <c r="I90" s="68">
        <f>SUM($G89:I89)</f>
        <v>952</v>
      </c>
      <c r="J90" s="68">
        <f>SUM($G89:J89)</f>
        <v>952</v>
      </c>
      <c r="K90" s="68">
        <f>SUM($G89:K89)</f>
        <v>952</v>
      </c>
      <c r="L90" s="68">
        <f>SUM($G89:L89)</f>
        <v>952</v>
      </c>
      <c r="M90" s="68">
        <f>SUM($G89:M89)</f>
        <v>952</v>
      </c>
      <c r="N90" s="69"/>
      <c r="O90" s="70"/>
    </row>
    <row r="91" spans="1:15" ht="12.75">
      <c r="A91" s="181">
        <v>26</v>
      </c>
      <c r="B91" s="52"/>
      <c r="C91" s="53"/>
      <c r="D91" s="54"/>
      <c r="E91" s="54"/>
      <c r="F91" s="55" t="s">
        <v>23</v>
      </c>
      <c r="G91" s="56" t="s">
        <v>413</v>
      </c>
      <c r="H91" s="56"/>
      <c r="I91" s="56"/>
      <c r="J91" s="56"/>
      <c r="K91" s="56"/>
      <c r="L91" s="56"/>
      <c r="M91" s="56"/>
      <c r="N91" s="57">
        <f>SUM(G92:M92)</f>
        <v>0</v>
      </c>
      <c r="O91" s="58" t="s">
        <v>259</v>
      </c>
    </row>
    <row r="92" spans="1:15" ht="12.75">
      <c r="A92" s="182"/>
      <c r="B92" s="59" t="s">
        <v>145</v>
      </c>
      <c r="C92" s="60" t="s">
        <v>292</v>
      </c>
      <c r="D92" s="61" t="s">
        <v>388</v>
      </c>
      <c r="E92" s="61" t="s">
        <v>389</v>
      </c>
      <c r="F92" s="62" t="s">
        <v>24</v>
      </c>
      <c r="G92" s="62"/>
      <c r="H92" s="62"/>
      <c r="I92" s="62"/>
      <c r="J92" s="62"/>
      <c r="K92" s="62"/>
      <c r="L92" s="62"/>
      <c r="M92" s="62"/>
      <c r="N92" s="63"/>
      <c r="O92" s="64" t="s">
        <v>197</v>
      </c>
    </row>
    <row r="93" spans="1:15" ht="13.5" thickBot="1">
      <c r="A93" s="183"/>
      <c r="B93" s="65"/>
      <c r="C93" s="66"/>
      <c r="D93" s="67"/>
      <c r="E93" s="67"/>
      <c r="F93" s="68" t="s">
        <v>127</v>
      </c>
      <c r="G93" s="68">
        <f>G92</f>
        <v>0</v>
      </c>
      <c r="H93" s="68">
        <f>SUM($G92:H92)</f>
        <v>0</v>
      </c>
      <c r="I93" s="68">
        <f>SUM($G92:I92)</f>
        <v>0</v>
      </c>
      <c r="J93" s="68">
        <f>SUM($G92:J92)</f>
        <v>0</v>
      </c>
      <c r="K93" s="68">
        <f>SUM($G92:K92)</f>
        <v>0</v>
      </c>
      <c r="L93" s="68">
        <f>SUM($G92:L92)</f>
        <v>0</v>
      </c>
      <c r="M93" s="68">
        <f>SUM($G92:M92)</f>
        <v>0</v>
      </c>
      <c r="N93" s="69"/>
      <c r="O93" s="70"/>
    </row>
    <row r="94" spans="1:15" ht="12.75">
      <c r="A94" s="181">
        <v>27</v>
      </c>
      <c r="B94" s="52"/>
      <c r="C94" s="53"/>
      <c r="D94" s="54"/>
      <c r="E94" s="54"/>
      <c r="F94" s="55" t="s">
        <v>23</v>
      </c>
      <c r="G94" s="56" t="s">
        <v>413</v>
      </c>
      <c r="H94" s="56"/>
      <c r="I94" s="56"/>
      <c r="J94" s="56"/>
      <c r="K94" s="56"/>
      <c r="L94" s="56"/>
      <c r="M94" s="56"/>
      <c r="N94" s="57">
        <f>SUM(G95:M95)</f>
        <v>0</v>
      </c>
      <c r="O94" s="58"/>
    </row>
    <row r="95" spans="1:15" ht="12.75">
      <c r="A95" s="182"/>
      <c r="B95" s="59" t="s">
        <v>53</v>
      </c>
      <c r="C95" s="60" t="s">
        <v>124</v>
      </c>
      <c r="D95" s="61" t="s">
        <v>125</v>
      </c>
      <c r="E95" s="61" t="s">
        <v>1</v>
      </c>
      <c r="F95" s="62" t="s">
        <v>24</v>
      </c>
      <c r="G95" s="62"/>
      <c r="H95" s="62"/>
      <c r="I95" s="62"/>
      <c r="J95" s="62"/>
      <c r="K95" s="62"/>
      <c r="L95" s="62"/>
      <c r="M95" s="62"/>
      <c r="N95" s="63"/>
      <c r="O95" s="64" t="s">
        <v>126</v>
      </c>
    </row>
    <row r="96" spans="1:15" ht="13.5" thickBot="1">
      <c r="A96" s="183"/>
      <c r="B96" s="65"/>
      <c r="C96" s="66"/>
      <c r="D96" s="67"/>
      <c r="E96" s="67"/>
      <c r="F96" s="68" t="s">
        <v>127</v>
      </c>
      <c r="G96" s="68">
        <f>G95</f>
        <v>0</v>
      </c>
      <c r="H96" s="68">
        <f>SUM($G95:H95)</f>
        <v>0</v>
      </c>
      <c r="I96" s="68">
        <f>SUM($G95:I95)</f>
        <v>0</v>
      </c>
      <c r="J96" s="68">
        <f>SUM($G95:J95)</f>
        <v>0</v>
      </c>
      <c r="K96" s="68">
        <f>SUM($G95:K95)</f>
        <v>0</v>
      </c>
      <c r="L96" s="68">
        <f>SUM($G95:L95)</f>
        <v>0</v>
      </c>
      <c r="M96" s="68">
        <f>SUM($G95:M95)</f>
        <v>0</v>
      </c>
      <c r="N96" s="69"/>
      <c r="O96" s="70"/>
    </row>
    <row r="98" spans="1:13" ht="12.75">
      <c r="A98" s="3"/>
      <c r="B98" s="3"/>
      <c r="C98" s="3" t="s">
        <v>110</v>
      </c>
      <c r="D98" s="3"/>
      <c r="E98" s="3"/>
      <c r="F98" s="3"/>
      <c r="G98" s="3"/>
      <c r="H98" s="5"/>
      <c r="I98" s="5"/>
      <c r="J98" s="5"/>
      <c r="K98" s="5"/>
      <c r="L98" s="5" t="s">
        <v>203</v>
      </c>
      <c r="M98" s="3"/>
    </row>
    <row r="99" spans="1:13" ht="12.75">
      <c r="A99" s="3"/>
      <c r="B99" s="3"/>
      <c r="C99" s="3"/>
      <c r="D99" s="3"/>
      <c r="E99" s="3"/>
      <c r="F99" s="3"/>
      <c r="G99" s="3"/>
      <c r="H99" s="5"/>
      <c r="I99" s="5"/>
      <c r="J99" s="5"/>
      <c r="K99" s="5"/>
      <c r="L99" s="5"/>
      <c r="M99" s="3"/>
    </row>
    <row r="100" spans="1:13" ht="12.75">
      <c r="A100" s="3"/>
      <c r="B100" s="3"/>
      <c r="C100" s="3"/>
      <c r="D100" s="3"/>
      <c r="E100" s="3"/>
      <c r="F100" s="3"/>
      <c r="G100" s="3"/>
      <c r="H100" s="5"/>
      <c r="I100" s="5"/>
      <c r="J100" s="5"/>
      <c r="K100" s="5"/>
      <c r="L100" s="5"/>
      <c r="M100" s="3"/>
    </row>
    <row r="101" spans="1:13" ht="12.75">
      <c r="A101" s="3"/>
      <c r="B101" s="3"/>
      <c r="C101" s="3" t="s">
        <v>111</v>
      </c>
      <c r="D101" s="3"/>
      <c r="E101" s="3"/>
      <c r="F101" s="3"/>
      <c r="G101" s="3"/>
      <c r="H101" s="5"/>
      <c r="I101" s="5"/>
      <c r="J101" s="5"/>
      <c r="K101" s="5"/>
      <c r="L101" s="5" t="s">
        <v>66</v>
      </c>
      <c r="M101" s="3"/>
    </row>
  </sheetData>
  <mergeCells count="27">
    <mergeCell ref="A12:A14"/>
    <mergeCell ref="A91:A93"/>
    <mergeCell ref="A77:A79"/>
    <mergeCell ref="A68:A70"/>
    <mergeCell ref="A65:A67"/>
    <mergeCell ref="A85:A87"/>
    <mergeCell ref="A88:A90"/>
    <mergeCell ref="A71:A73"/>
    <mergeCell ref="A33:A35"/>
    <mergeCell ref="A21:A23"/>
    <mergeCell ref="A30:A32"/>
    <mergeCell ref="A94:A96"/>
    <mergeCell ref="A74:A76"/>
    <mergeCell ref="A41:A43"/>
    <mergeCell ref="A1:M1"/>
    <mergeCell ref="A2:M2"/>
    <mergeCell ref="A56:A58"/>
    <mergeCell ref="A24:A26"/>
    <mergeCell ref="A47:A49"/>
    <mergeCell ref="A9:A11"/>
    <mergeCell ref="A27:A29"/>
    <mergeCell ref="A15:A17"/>
    <mergeCell ref="A44:A46"/>
    <mergeCell ref="A50:A52"/>
    <mergeCell ref="A53:A55"/>
    <mergeCell ref="A59:A61"/>
    <mergeCell ref="A62:A64"/>
  </mergeCells>
  <printOptions/>
  <pageMargins left="0.35433070866141736" right="0.35433070866141736" top="0.7874015748031497" bottom="0.3937007874015748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 topLeftCell="A1">
      <selection activeCell="H7" sqref="H7"/>
    </sheetView>
  </sheetViews>
  <sheetFormatPr defaultColWidth="9.140625" defaultRowHeight="12.75"/>
  <cols>
    <col min="2" max="2" width="12.28125" style="0" customWidth="1"/>
    <col min="3" max="3" width="9.421875" style="0" customWidth="1"/>
    <col min="6" max="6" width="12.7109375" style="0" customWidth="1"/>
    <col min="7" max="7" width="12.00390625" style="0" customWidth="1"/>
  </cols>
  <sheetData>
    <row r="2" spans="2:6" ht="18">
      <c r="B2" s="40" t="s">
        <v>116</v>
      </c>
      <c r="C2" s="40"/>
      <c r="D2" s="40"/>
      <c r="E2" s="40"/>
      <c r="F2" s="40"/>
    </row>
    <row r="6" spans="8:10" ht="15">
      <c r="H6" s="42" t="s">
        <v>15</v>
      </c>
      <c r="J6" s="39"/>
    </row>
    <row r="7" spans="8:10" ht="15">
      <c r="H7" s="41" t="s">
        <v>658</v>
      </c>
      <c r="J7" s="39"/>
    </row>
    <row r="8" spans="9:10" ht="15">
      <c r="I8" s="39"/>
      <c r="J8" s="39"/>
    </row>
    <row r="10" spans="4:6" ht="18">
      <c r="D10" s="40" t="s">
        <v>115</v>
      </c>
      <c r="E10" s="40"/>
      <c r="F10" s="40"/>
    </row>
    <row r="11" s="39" customFormat="1" ht="15"/>
    <row r="12" s="39" customFormat="1" ht="15"/>
    <row r="13" spans="2:6" s="39" customFormat="1" ht="15">
      <c r="B13" s="39" t="s">
        <v>114</v>
      </c>
      <c r="F13" s="39" t="s">
        <v>113</v>
      </c>
    </row>
    <row r="14" s="39" customFormat="1" ht="15"/>
    <row r="15" spans="1:7" s="39" customFormat="1" ht="15">
      <c r="A15" s="41"/>
      <c r="B15" s="39" t="s">
        <v>119</v>
      </c>
      <c r="C15" s="42">
        <v>48</v>
      </c>
      <c r="E15" s="41"/>
      <c r="F15" s="39" t="s">
        <v>46</v>
      </c>
      <c r="G15" s="42">
        <v>18</v>
      </c>
    </row>
    <row r="16" spans="1:7" s="39" customFormat="1" ht="15">
      <c r="A16" s="41"/>
      <c r="B16" s="39" t="s">
        <v>120</v>
      </c>
      <c r="C16" s="42">
        <v>46</v>
      </c>
      <c r="E16" s="41"/>
      <c r="F16" s="39" t="s">
        <v>112</v>
      </c>
      <c r="G16" s="42">
        <v>14</v>
      </c>
    </row>
    <row r="17" spans="1:7" s="39" customFormat="1" ht="15">
      <c r="A17" s="41"/>
      <c r="B17" s="39" t="s">
        <v>54</v>
      </c>
      <c r="C17" s="42">
        <v>22</v>
      </c>
      <c r="E17" s="41"/>
      <c r="F17" s="39" t="s">
        <v>52</v>
      </c>
      <c r="G17" s="42">
        <v>14</v>
      </c>
    </row>
    <row r="18" spans="1:7" s="39" customFormat="1" ht="15">
      <c r="A18" s="41"/>
      <c r="B18" s="39" t="s">
        <v>121</v>
      </c>
      <c r="C18" s="42">
        <v>18</v>
      </c>
      <c r="E18" s="41"/>
      <c r="G18" s="42"/>
    </row>
    <row r="19" spans="1:7" s="39" customFormat="1" ht="15">
      <c r="A19" s="41"/>
      <c r="B19" s="39" t="s">
        <v>122</v>
      </c>
      <c r="C19" s="42">
        <v>12</v>
      </c>
      <c r="E19" s="41"/>
      <c r="G19" s="42"/>
    </row>
    <row r="20" spans="1:7" s="39" customFormat="1" ht="15">
      <c r="A20" s="41"/>
      <c r="B20" s="39" t="s">
        <v>98</v>
      </c>
      <c r="C20" s="42">
        <v>10</v>
      </c>
      <c r="E20" s="41"/>
      <c r="G20" s="42"/>
    </row>
    <row r="21" spans="1:7" s="39" customFormat="1" ht="15">
      <c r="A21" s="41"/>
      <c r="B21" s="39" t="s">
        <v>37</v>
      </c>
      <c r="C21" s="42">
        <v>7</v>
      </c>
      <c r="E21" s="41"/>
      <c r="G21" s="42"/>
    </row>
    <row r="22" spans="1:7" s="39" customFormat="1" ht="15">
      <c r="A22" s="41"/>
      <c r="C22" s="42"/>
      <c r="E22" s="41"/>
      <c r="G22" s="42"/>
    </row>
    <row r="23" s="39" customFormat="1" ht="15">
      <c r="C23" s="42"/>
    </row>
    <row r="24" s="39" customFormat="1" ht="15"/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SM</cp:lastModifiedBy>
  <cp:lastPrinted>2004-03-22T08:31:53Z</cp:lastPrinted>
  <dcterms:created xsi:type="dcterms:W3CDTF">2003-03-04T09:41:33Z</dcterms:created>
  <dcterms:modified xsi:type="dcterms:W3CDTF">2004-04-01T21:22:29Z</dcterms:modified>
  <cp:category/>
  <cp:version/>
  <cp:contentType/>
  <cp:contentStatus/>
</cp:coreProperties>
</file>