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90" windowHeight="4980" activeTab="1"/>
  </bookViews>
  <sheets>
    <sheet name="Moterys" sheetId="1" r:id="rId1"/>
    <sheet name="Vyrai" sheetId="2" r:id="rId2"/>
    <sheet name="Komandinis" sheetId="3" r:id="rId3"/>
    <sheet name="Komandinis jauniu" sheetId="4" r:id="rId4"/>
    <sheet name="Komandinis  jaunimo" sheetId="5" r:id="rId5"/>
  </sheets>
  <definedNames/>
  <calcPr fullCalcOnLoad="1"/>
</workbook>
</file>

<file path=xl/sharedStrings.xml><?xml version="1.0" encoding="utf-8"?>
<sst xmlns="http://schemas.openxmlformats.org/spreadsheetml/2006/main" count="667" uniqueCount="471">
  <si>
    <t>Vardas</t>
  </si>
  <si>
    <t>Pavardė</t>
  </si>
  <si>
    <t>G.data</t>
  </si>
  <si>
    <t>Treneris</t>
  </si>
  <si>
    <t>Eglė</t>
  </si>
  <si>
    <t>Laura</t>
  </si>
  <si>
    <t>88 02 17</t>
  </si>
  <si>
    <t>Žilvinas</t>
  </si>
  <si>
    <t>Vitalijus</t>
  </si>
  <si>
    <t>Darius</t>
  </si>
  <si>
    <t>Vaida</t>
  </si>
  <si>
    <t>Kęstutis</t>
  </si>
  <si>
    <t>Aurimas</t>
  </si>
  <si>
    <t>Žemaitytė</t>
  </si>
  <si>
    <t>Renata</t>
  </si>
  <si>
    <t>Laima</t>
  </si>
  <si>
    <t>87 08 24</t>
  </si>
  <si>
    <t>Aidas</t>
  </si>
  <si>
    <t>89 10 17</t>
  </si>
  <si>
    <t>87 04 12</t>
  </si>
  <si>
    <t>Laurynas</t>
  </si>
  <si>
    <t>Sigita</t>
  </si>
  <si>
    <t>7.47</t>
  </si>
  <si>
    <t>Lina</t>
  </si>
  <si>
    <t>7.89</t>
  </si>
  <si>
    <t>Evelina</t>
  </si>
  <si>
    <t>Jauniai</t>
  </si>
  <si>
    <t>Edgars</t>
  </si>
  <si>
    <t>LAT</t>
  </si>
  <si>
    <t>A.Iecelnieks</t>
  </si>
  <si>
    <t>A.Dogadovs</t>
  </si>
  <si>
    <t>Karlis</t>
  </si>
  <si>
    <t>Upitis</t>
  </si>
  <si>
    <t>Romans</t>
  </si>
  <si>
    <t>Skutelis</t>
  </si>
  <si>
    <t>Andris</t>
  </si>
  <si>
    <t>Eikens</t>
  </si>
  <si>
    <t>86 06 18</t>
  </si>
  <si>
    <t>85 03 03</t>
  </si>
  <si>
    <t>86 04 03</t>
  </si>
  <si>
    <t>86 11 05</t>
  </si>
  <si>
    <t>85 04 04</t>
  </si>
  <si>
    <t>85 11 02</t>
  </si>
  <si>
    <t>86 01 31</t>
  </si>
  <si>
    <t>86 01 15</t>
  </si>
  <si>
    <t>85 03 19</t>
  </si>
  <si>
    <t>85 06 25</t>
  </si>
  <si>
    <t>EST</t>
  </si>
  <si>
    <t>Karl</t>
  </si>
  <si>
    <t>Lumi</t>
  </si>
  <si>
    <t>Tarmo</t>
  </si>
  <si>
    <t>Riitmuru</t>
  </si>
  <si>
    <t>Indrek</t>
  </si>
  <si>
    <t>Sink</t>
  </si>
  <si>
    <t>Priit</t>
  </si>
  <si>
    <t>Meelis</t>
  </si>
  <si>
    <t>Kosk</t>
  </si>
  <si>
    <t>Jemeljanovas</t>
  </si>
  <si>
    <t>LIT</t>
  </si>
  <si>
    <t>Čerkauskas</t>
  </si>
  <si>
    <t>I.Michejeva</t>
  </si>
  <si>
    <t>V.Lapinskas</t>
  </si>
  <si>
    <t>Lapinskas</t>
  </si>
  <si>
    <t>Antanavičius</t>
  </si>
  <si>
    <t>Aleksonis</t>
  </si>
  <si>
    <t>D.Jankauskaitė, N.Sabaliauskienė</t>
  </si>
  <si>
    <t>86 02 10</t>
  </si>
  <si>
    <t>86 06 20</t>
  </si>
  <si>
    <t>86 06 10</t>
  </si>
  <si>
    <t>87 01 17</t>
  </si>
  <si>
    <t>87 04 19</t>
  </si>
  <si>
    <t>87 07 18</t>
  </si>
  <si>
    <t>Raivis</t>
  </si>
  <si>
    <t>Makevičs</t>
  </si>
  <si>
    <t>B.Laksa</t>
  </si>
  <si>
    <t>Janis</t>
  </si>
  <si>
    <t>Kibermanis</t>
  </si>
  <si>
    <t>Karlivans</t>
  </si>
  <si>
    <t>Gailitis</t>
  </si>
  <si>
    <t>Aigar</t>
  </si>
  <si>
    <t>Miroslav</t>
  </si>
  <si>
    <t>Raminas</t>
  </si>
  <si>
    <t>Mikalajūnas</t>
  </si>
  <si>
    <t>V.Žiedienė,J.Spūdis,T.Skalikas</t>
  </si>
  <si>
    <t>Erlandas</t>
  </si>
  <si>
    <t>Kasperavičius</t>
  </si>
  <si>
    <t>J.Martinkus</t>
  </si>
  <si>
    <t>87 05 16</t>
  </si>
  <si>
    <t>88 04 20</t>
  </si>
  <si>
    <t>87 05 28</t>
  </si>
  <si>
    <t>87 06 06</t>
  </si>
  <si>
    <t>87 08 22</t>
  </si>
  <si>
    <t>87 05 11</t>
  </si>
  <si>
    <t>88 04 26</t>
  </si>
  <si>
    <t>88 05 27</t>
  </si>
  <si>
    <t>Kukk</t>
  </si>
  <si>
    <t>Mikk</t>
  </si>
  <si>
    <t>Tasa</t>
  </si>
  <si>
    <t>Artjom</t>
  </si>
  <si>
    <t>Arhangelski</t>
  </si>
  <si>
    <t>Taavi</t>
  </si>
  <si>
    <t>Liiv</t>
  </si>
  <si>
    <t>Baiba</t>
  </si>
  <si>
    <t>Blumbaha</t>
  </si>
  <si>
    <t>T.Samitis</t>
  </si>
  <si>
    <t>J.Gailišs</t>
  </si>
  <si>
    <t>I.Izotovs</t>
  </si>
  <si>
    <t>Ludevika</t>
  </si>
  <si>
    <t>Anja</t>
  </si>
  <si>
    <t>Araša</t>
  </si>
  <si>
    <t>Irena</t>
  </si>
  <si>
    <t>Stemačenoka</t>
  </si>
  <si>
    <t>86 06 24</t>
  </si>
  <si>
    <t>86 03 13</t>
  </si>
  <si>
    <t>85 08 31</t>
  </si>
  <si>
    <t>86 02 19</t>
  </si>
  <si>
    <t>85 03 06</t>
  </si>
  <si>
    <t>85 10 26</t>
  </si>
  <si>
    <t>86 09 26</t>
  </si>
  <si>
    <t>Viktorija</t>
  </si>
  <si>
    <t>Lešinskaitė</t>
  </si>
  <si>
    <t>Zita</t>
  </si>
  <si>
    <t>Andrijauskaitė</t>
  </si>
  <si>
    <t>Lasevičiūtė</t>
  </si>
  <si>
    <t>A.Gavėnas</t>
  </si>
  <si>
    <t>Ksenia</t>
  </si>
  <si>
    <t>Balta</t>
  </si>
  <si>
    <t>86 11 01</t>
  </si>
  <si>
    <t>Maris</t>
  </si>
  <si>
    <t>Sildnik</t>
  </si>
  <si>
    <t>86 09 04</t>
  </si>
  <si>
    <t>85 12 21</t>
  </si>
  <si>
    <t>Kairit</t>
  </si>
  <si>
    <t>Olenko</t>
  </si>
  <si>
    <t>Evelin</t>
  </si>
  <si>
    <t>Sosnovski</t>
  </si>
  <si>
    <t>87 02 14</t>
  </si>
  <si>
    <t>Helen</t>
  </si>
  <si>
    <t>Objartel</t>
  </si>
  <si>
    <t>Kaia</t>
  </si>
  <si>
    <t>Utsal</t>
  </si>
  <si>
    <t>87 02 10</t>
  </si>
  <si>
    <t>Hege</t>
  </si>
  <si>
    <t>Mardiste</t>
  </si>
  <si>
    <t>87 11 02</t>
  </si>
  <si>
    <t>Ozolina</t>
  </si>
  <si>
    <t>Sinta</t>
  </si>
  <si>
    <t>88 02 26</t>
  </si>
  <si>
    <t>Janika</t>
  </si>
  <si>
    <t>Dzeguze</t>
  </si>
  <si>
    <t>88 08 13</t>
  </si>
  <si>
    <t>Celma</t>
  </si>
  <si>
    <t>Fridrisone</t>
  </si>
  <si>
    <t>89 06 27</t>
  </si>
  <si>
    <t>Š.Perovičs</t>
  </si>
  <si>
    <t>A.Kiršteins</t>
  </si>
  <si>
    <t>Čečkauskaitė</t>
  </si>
  <si>
    <t>Eidukaitė</t>
  </si>
  <si>
    <t>R.Snarskienė</t>
  </si>
  <si>
    <t>Merginos</t>
  </si>
  <si>
    <t>V.</t>
  </si>
  <si>
    <t>Miestas</t>
  </si>
  <si>
    <t>60 m b.b.</t>
  </si>
  <si>
    <t>Aukštis</t>
  </si>
  <si>
    <t>Rutulys</t>
  </si>
  <si>
    <t>Tolis</t>
  </si>
  <si>
    <t>800 m</t>
  </si>
  <si>
    <t>Viso t.</t>
  </si>
  <si>
    <t>V.Žiedienė,J.Spudis,T.Skalikas</t>
  </si>
  <si>
    <t>Varžybų vyr. teisėjas</t>
  </si>
  <si>
    <t>Valdas Kazlauskas</t>
  </si>
  <si>
    <t>Varžybų vyr. sekretorius</t>
  </si>
  <si>
    <t>Drąsutis Barkauskas</t>
  </si>
  <si>
    <t>(Nacionalinė kategorija)</t>
  </si>
  <si>
    <t>Jaunės</t>
  </si>
  <si>
    <t>60 m b.b.-0.76-8.25; Rutulys-3 kg.</t>
  </si>
  <si>
    <t>87 05 29</t>
  </si>
  <si>
    <t>Poškutė</t>
  </si>
  <si>
    <t>88 08 14</t>
  </si>
  <si>
    <t>89 07 29</t>
  </si>
  <si>
    <t>J.Baikštienė,R.Podolskis</t>
  </si>
  <si>
    <t>A.Izergin</t>
  </si>
  <si>
    <t>(1 kategorija</t>
  </si>
  <si>
    <t>Jaunimas</t>
  </si>
  <si>
    <t>60 m</t>
  </si>
  <si>
    <t>Kartis</t>
  </si>
  <si>
    <t>1000 m</t>
  </si>
  <si>
    <t>85 10 06</t>
  </si>
  <si>
    <t>V.Venckus</t>
  </si>
  <si>
    <t>86 05 18</t>
  </si>
  <si>
    <t>60 m b.b.-0.91-8.80; Rutulys-5 kg.</t>
  </si>
  <si>
    <t>Tomaševič</t>
  </si>
  <si>
    <t>Viesturs</t>
  </si>
  <si>
    <t>bk</t>
  </si>
  <si>
    <t xml:space="preserve"> Rutulys-6 kg.</t>
  </si>
  <si>
    <t>Komanda</t>
  </si>
  <si>
    <t>Anna</t>
  </si>
  <si>
    <t>K.Viru</t>
  </si>
  <si>
    <t>A.Laide</t>
  </si>
  <si>
    <t>J.Vettik</t>
  </si>
  <si>
    <t>V.Holodnjakov</t>
  </si>
  <si>
    <t>A.Tšikin</t>
  </si>
  <si>
    <t>T.Kaukis</t>
  </si>
  <si>
    <t>E.Susi</t>
  </si>
  <si>
    <t>Konoševa</t>
  </si>
  <si>
    <t xml:space="preserve">86 01 16                        </t>
  </si>
  <si>
    <t>A.Nazarov</t>
  </si>
  <si>
    <t>E.Roosi</t>
  </si>
  <si>
    <t>A.Magi</t>
  </si>
  <si>
    <t>P.Tamm</t>
  </si>
  <si>
    <t>7.45</t>
  </si>
  <si>
    <t>7.32</t>
  </si>
  <si>
    <t>7.51</t>
  </si>
  <si>
    <t>7.37</t>
  </si>
  <si>
    <t>7.59</t>
  </si>
  <si>
    <t>7.31</t>
  </si>
  <si>
    <t>7.18</t>
  </si>
  <si>
    <t>7.91</t>
  </si>
  <si>
    <t>7.44</t>
  </si>
  <si>
    <t>7.42</t>
  </si>
  <si>
    <t>7.67</t>
  </si>
  <si>
    <t>7.56</t>
  </si>
  <si>
    <t>7.79</t>
  </si>
  <si>
    <t>7.50</t>
  </si>
  <si>
    <t>7.88</t>
  </si>
  <si>
    <t>7.61</t>
  </si>
  <si>
    <t>7.62</t>
  </si>
  <si>
    <t>7.53</t>
  </si>
  <si>
    <t>8.20</t>
  </si>
  <si>
    <t>7.73</t>
  </si>
  <si>
    <t>Erinš</t>
  </si>
  <si>
    <t>Koort</t>
  </si>
  <si>
    <t>6.58</t>
  </si>
  <si>
    <t>5.76</t>
  </si>
  <si>
    <t>5.75</t>
  </si>
  <si>
    <t>6.85</t>
  </si>
  <si>
    <t>6.37</t>
  </si>
  <si>
    <t>6.62</t>
  </si>
  <si>
    <t>6.56</t>
  </si>
  <si>
    <t>5.88</t>
  </si>
  <si>
    <t>5.70</t>
  </si>
  <si>
    <t>5.49</t>
  </si>
  <si>
    <t>6.42</t>
  </si>
  <si>
    <t>5.93</t>
  </si>
  <si>
    <t>6.44</t>
  </si>
  <si>
    <t>Krister</t>
  </si>
  <si>
    <t>Altosaar</t>
  </si>
  <si>
    <t>5.73</t>
  </si>
  <si>
    <t>5.92</t>
  </si>
  <si>
    <t>6.70</t>
  </si>
  <si>
    <t>5.97</t>
  </si>
  <si>
    <t>5.66</t>
  </si>
  <si>
    <t>6.51</t>
  </si>
  <si>
    <t>5.85</t>
  </si>
  <si>
    <t>6.16</t>
  </si>
  <si>
    <t>6.31</t>
  </si>
  <si>
    <t>5.82</t>
  </si>
  <si>
    <t>5.50</t>
  </si>
  <si>
    <t>10.74</t>
  </si>
  <si>
    <t>12.96</t>
  </si>
  <si>
    <t>12.87</t>
  </si>
  <si>
    <t>13.40</t>
  </si>
  <si>
    <t>12.28</t>
  </si>
  <si>
    <t>11.17</t>
  </si>
  <si>
    <t>11.74</t>
  </si>
  <si>
    <t>11.67</t>
  </si>
  <si>
    <t>12.27</t>
  </si>
  <si>
    <t>10.16</t>
  </si>
  <si>
    <t>8.49</t>
  </si>
  <si>
    <t>13.58</t>
  </si>
  <si>
    <t>12.49</t>
  </si>
  <si>
    <t>13.78</t>
  </si>
  <si>
    <t>14.58</t>
  </si>
  <si>
    <t>13.47</t>
  </si>
  <si>
    <t>11.53</t>
  </si>
  <si>
    <t>11.93</t>
  </si>
  <si>
    <t>14.85</t>
  </si>
  <si>
    <t>12.05</t>
  </si>
  <si>
    <t>11.23</t>
  </si>
  <si>
    <t>11.87</t>
  </si>
  <si>
    <t>11.51</t>
  </si>
  <si>
    <t>11.32</t>
  </si>
  <si>
    <t>1.72</t>
  </si>
  <si>
    <t>1.75</t>
  </si>
  <si>
    <t>1.78</t>
  </si>
  <si>
    <t>1.81</t>
  </si>
  <si>
    <t>1.84</t>
  </si>
  <si>
    <t>1.87</t>
  </si>
  <si>
    <t>1.93</t>
  </si>
  <si>
    <t>1.96</t>
  </si>
  <si>
    <t>1.99</t>
  </si>
  <si>
    <t>2.02</t>
  </si>
  <si>
    <t>2.05</t>
  </si>
  <si>
    <t>1.56</t>
  </si>
  <si>
    <t>1.71</t>
  </si>
  <si>
    <t>1.74</t>
  </si>
  <si>
    <t>1.77</t>
  </si>
  <si>
    <t>1.80</t>
  </si>
  <si>
    <t>1.83</t>
  </si>
  <si>
    <t>1.86</t>
  </si>
  <si>
    <t>1.89</t>
  </si>
  <si>
    <t>6.18</t>
  </si>
  <si>
    <t>K.Klaup</t>
  </si>
  <si>
    <t>D.Maceikienė,L.Maceika</t>
  </si>
  <si>
    <t>8.70</t>
  </si>
  <si>
    <t>8.81</t>
  </si>
  <si>
    <t>8.83</t>
  </si>
  <si>
    <t>9.05</t>
  </si>
  <si>
    <t>9.25</t>
  </si>
  <si>
    <t>9.55</t>
  </si>
  <si>
    <t>DNS</t>
  </si>
  <si>
    <t>8.90</t>
  </si>
  <si>
    <t>8.96</t>
  </si>
  <si>
    <t>9.19</t>
  </si>
  <si>
    <t>9.26</t>
  </si>
  <si>
    <t>9.86</t>
  </si>
  <si>
    <t>9.14</t>
  </si>
  <si>
    <t>9.17</t>
  </si>
  <si>
    <t>9.36</t>
  </si>
  <si>
    <t>9.72</t>
  </si>
  <si>
    <t>9.95</t>
  </si>
  <si>
    <t>8.98</t>
  </si>
  <si>
    <t>9.51</t>
  </si>
  <si>
    <t>9.83</t>
  </si>
  <si>
    <t>9.84</t>
  </si>
  <si>
    <t>10.70</t>
  </si>
  <si>
    <t>8.93</t>
  </si>
  <si>
    <t>9.43</t>
  </si>
  <si>
    <t>9.56</t>
  </si>
  <si>
    <t>9.67</t>
  </si>
  <si>
    <t>9.74</t>
  </si>
  <si>
    <t>DNF</t>
  </si>
  <si>
    <t>9.88</t>
  </si>
  <si>
    <t>9.89</t>
  </si>
  <si>
    <t>9.99</t>
  </si>
  <si>
    <t>10.06</t>
  </si>
  <si>
    <t>8.64</t>
  </si>
  <si>
    <t>9.01</t>
  </si>
  <si>
    <t>9.22</t>
  </si>
  <si>
    <t>11.72</t>
  </si>
  <si>
    <t>8.91</t>
  </si>
  <si>
    <t>9.52</t>
  </si>
  <si>
    <t>9.68</t>
  </si>
  <si>
    <t>10.08</t>
  </si>
  <si>
    <t>8.79</t>
  </si>
  <si>
    <t>9.21</t>
  </si>
  <si>
    <t>2.80</t>
  </si>
  <si>
    <t>3.10</t>
  </si>
  <si>
    <t>3.20</t>
  </si>
  <si>
    <t>1.33</t>
  </si>
  <si>
    <t>1.39</t>
  </si>
  <si>
    <t>3.30</t>
  </si>
  <si>
    <t>3.50</t>
  </si>
  <si>
    <t>1.51</t>
  </si>
  <si>
    <t>1.54</t>
  </si>
  <si>
    <t>1.57</t>
  </si>
  <si>
    <t>3.60</t>
  </si>
  <si>
    <t>3.70</t>
  </si>
  <si>
    <t>1.63</t>
  </si>
  <si>
    <t>3.80</t>
  </si>
  <si>
    <t>1.66</t>
  </si>
  <si>
    <t>1.69</t>
  </si>
  <si>
    <t>3.90</t>
  </si>
  <si>
    <t>1.49</t>
  </si>
  <si>
    <t>9.06</t>
  </si>
  <si>
    <t>10.86</t>
  </si>
  <si>
    <t>9.85</t>
  </si>
  <si>
    <t>9.18</t>
  </si>
  <si>
    <t>11.82</t>
  </si>
  <si>
    <t>9.79</t>
  </si>
  <si>
    <t>11.03</t>
  </si>
  <si>
    <t>12.93</t>
  </si>
  <si>
    <t>9.70</t>
  </si>
  <si>
    <t>9.24</t>
  </si>
  <si>
    <t>9.41</t>
  </si>
  <si>
    <t>1.52</t>
  </si>
  <si>
    <t>1.55</t>
  </si>
  <si>
    <t>1.58</t>
  </si>
  <si>
    <t>2:58.33</t>
  </si>
  <si>
    <t>2:57.12</t>
  </si>
  <si>
    <t>3:02.43</t>
  </si>
  <si>
    <t>3:01.25</t>
  </si>
  <si>
    <t>3:08.42</t>
  </si>
  <si>
    <t>3:09.09</t>
  </si>
  <si>
    <t>3:03.23</t>
  </si>
  <si>
    <t>3:10.30</t>
  </si>
  <si>
    <t>3:16.18</t>
  </si>
  <si>
    <t>3:02.10</t>
  </si>
  <si>
    <t>3:33.87</t>
  </si>
  <si>
    <t>1.64</t>
  </si>
  <si>
    <t>85 03 11</t>
  </si>
  <si>
    <t>1.61</t>
  </si>
  <si>
    <t>1.79</t>
  </si>
  <si>
    <t>5.64</t>
  </si>
  <si>
    <t>5.54</t>
  </si>
  <si>
    <t>5.45</t>
  </si>
  <si>
    <t>5.02</t>
  </si>
  <si>
    <t>5.00</t>
  </si>
  <si>
    <t>4.82</t>
  </si>
  <si>
    <t>4.95</t>
  </si>
  <si>
    <t>5.17</t>
  </si>
  <si>
    <t>4.68</t>
  </si>
  <si>
    <t>5.04</t>
  </si>
  <si>
    <t>4.75</t>
  </si>
  <si>
    <t>12.21</t>
  </si>
  <si>
    <t>9.35</t>
  </si>
  <si>
    <t>9.32</t>
  </si>
  <si>
    <t>10.40</t>
  </si>
  <si>
    <t>8.51</t>
  </si>
  <si>
    <t>8.31</t>
  </si>
  <si>
    <t>8.92</t>
  </si>
  <si>
    <t>A.Gavėnas,A.Starkevičius</t>
  </si>
  <si>
    <t>2:23.34</t>
  </si>
  <si>
    <t>2:44.23</t>
  </si>
  <si>
    <t>2:35.68</t>
  </si>
  <si>
    <t>2:44.57</t>
  </si>
  <si>
    <t>3:06.89</t>
  </si>
  <si>
    <t>2:27.13</t>
  </si>
  <si>
    <t>2:31.14</t>
  </si>
  <si>
    <t>2:42.62</t>
  </si>
  <si>
    <t>2:41.30</t>
  </si>
  <si>
    <t>2:43.05</t>
  </si>
  <si>
    <t>2:40.06</t>
  </si>
  <si>
    <t>5.74</t>
  </si>
  <si>
    <t>5.20</t>
  </si>
  <si>
    <t>5.94</t>
  </si>
  <si>
    <t>549</t>
  </si>
  <si>
    <t>5.51</t>
  </si>
  <si>
    <t>5.41</t>
  </si>
  <si>
    <t>5.38</t>
  </si>
  <si>
    <t>0</t>
  </si>
  <si>
    <t>4.73</t>
  </si>
  <si>
    <t>4.64</t>
  </si>
  <si>
    <t>Lietuva</t>
  </si>
  <si>
    <t>Latvija</t>
  </si>
  <si>
    <t>Estija</t>
  </si>
  <si>
    <t>Jaunimas-merginos</t>
  </si>
  <si>
    <t>Suma</t>
  </si>
  <si>
    <t>Vyr. teisėjas</t>
  </si>
  <si>
    <t>V. Venckus</t>
  </si>
  <si>
    <t>nacionalinė kategorija</t>
  </si>
  <si>
    <t>Vyr. sekretorė</t>
  </si>
  <si>
    <t>J. Šiaulytė</t>
  </si>
  <si>
    <t>4.10</t>
  </si>
  <si>
    <t>4.00</t>
  </si>
  <si>
    <t>3:02.08</t>
  </si>
  <si>
    <t>2:31.36</t>
  </si>
  <si>
    <t>2:30.53</t>
  </si>
  <si>
    <t>2:44.19</t>
  </si>
  <si>
    <t>2:33.71</t>
  </si>
  <si>
    <t>2:53.56</t>
  </si>
  <si>
    <t>2:42.58</t>
  </si>
  <si>
    <t>2:59.88</t>
  </si>
  <si>
    <t>2:50.72</t>
  </si>
  <si>
    <t>2:58.70</t>
  </si>
  <si>
    <t>2:53.01</t>
  </si>
  <si>
    <t>4.20</t>
  </si>
  <si>
    <t>4.30</t>
  </si>
  <si>
    <t>2:53.88</t>
  </si>
  <si>
    <t>2:55.09</t>
  </si>
  <si>
    <t>2:51.51</t>
  </si>
  <si>
    <t>2:46.92</t>
  </si>
  <si>
    <t>2:59.13</t>
  </si>
  <si>
    <t>3:13.37</t>
  </si>
  <si>
    <t>3:15.14</t>
  </si>
  <si>
    <t>3:09.03</t>
  </si>
  <si>
    <t>3:28.79</t>
  </si>
  <si>
    <t>3:09.72</t>
  </si>
  <si>
    <t>2:50.80</t>
  </si>
  <si>
    <t>2:57.79</t>
  </si>
  <si>
    <t>2:58.59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</si>
</sst>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LT"/>
      <family val="0"/>
    </font>
    <font>
      <sz val="10"/>
      <name val="TimesLT"/>
      <family val="0"/>
    </font>
    <font>
      <b/>
      <sz val="12"/>
      <name val="TimesLT"/>
      <family val="0"/>
    </font>
    <font>
      <b/>
      <sz val="1"/>
      <name val="TimesLT"/>
      <family val="0"/>
    </font>
    <font>
      <sz val="1"/>
      <name val="TimesLT"/>
      <family val="0"/>
    </font>
    <font>
      <sz val="12"/>
      <name val="TimesLT"/>
      <family val="0"/>
    </font>
    <font>
      <sz val="8"/>
      <name val="TimesLT"/>
      <family val="0"/>
    </font>
    <font>
      <b/>
      <sz val="14"/>
      <name val="TimesLT"/>
      <family val="0"/>
    </font>
    <font>
      <b/>
      <sz val="16"/>
      <name val="TimesLT"/>
      <family val="1"/>
    </font>
    <font>
      <i/>
      <sz val="10"/>
      <name val="TimesLT"/>
      <family val="0"/>
    </font>
    <font>
      <u val="single"/>
      <sz val="10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1"/>
    </font>
    <font>
      <sz val="14"/>
      <name val="TimesLT"/>
      <family val="0"/>
    </font>
    <font>
      <b/>
      <i/>
      <sz val="14"/>
      <name val="TimesLT"/>
      <family val="0"/>
    </font>
    <font>
      <sz val="11.5"/>
      <name val="Arial"/>
      <family val="2"/>
    </font>
    <font>
      <sz val="3.5"/>
      <name val="Arial"/>
      <family val="0"/>
    </font>
    <font>
      <sz val="4.5"/>
      <name val="Arial"/>
      <family val="0"/>
    </font>
    <font>
      <sz val="8"/>
      <name val="Arial"/>
      <family val="2"/>
    </font>
    <font>
      <sz val="4.75"/>
      <name val="Arial"/>
      <family val="0"/>
    </font>
    <font>
      <sz val="16"/>
      <name val="TimesLT"/>
      <family val="0"/>
    </font>
    <font>
      <i/>
      <sz val="16"/>
      <name val="TimesLT"/>
      <family val="0"/>
    </font>
    <font>
      <sz val="5.75"/>
      <name val="Arial"/>
      <family val="0"/>
    </font>
    <font>
      <sz val="2.25"/>
      <name val="Arial"/>
      <family val="0"/>
    </font>
    <font>
      <sz val="2.75"/>
      <name val="Arial"/>
      <family val="0"/>
    </font>
    <font>
      <sz val="5.5"/>
      <name val="Arial"/>
      <family val="2"/>
    </font>
    <font>
      <sz val="4.25"/>
      <name val="Arial"/>
      <family val="2"/>
    </font>
    <font>
      <sz val="3.75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9.5"/>
      <name val="Arial"/>
      <family val="0"/>
    </font>
    <font>
      <b/>
      <sz val="10.5"/>
      <name val="Arial"/>
      <family val="2"/>
    </font>
    <font>
      <b/>
      <sz val="12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20"/>
      <name val="TimesLT"/>
      <family val="0"/>
    </font>
    <font>
      <b/>
      <sz val="18"/>
      <name val="TimesLT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8" xfId="0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40" fillId="0" borderId="8" xfId="0" applyFont="1" applyBorder="1" applyAlignment="1">
      <alignment horizontal="right"/>
    </xf>
    <xf numFmtId="0" fontId="41" fillId="0" borderId="8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Moterys!$B$31:$B$33</c:f>
              <c:strCache>
                <c:ptCount val="3"/>
                <c:pt idx="0">
                  <c:v>LIT</c:v>
                </c:pt>
                <c:pt idx="1">
                  <c:v>LAT</c:v>
                </c:pt>
                <c:pt idx="2">
                  <c:v>EST</c:v>
                </c:pt>
              </c:strCache>
            </c:strRef>
          </c:cat>
          <c:val>
            <c:numRef>
              <c:f>Moterys!$C$31:$C$33</c:f>
              <c:numCache>
                <c:ptCount val="3"/>
                <c:pt idx="0">
                  <c:v>10049</c:v>
                </c:pt>
                <c:pt idx="1">
                  <c:v>9150</c:v>
                </c:pt>
                <c:pt idx="2">
                  <c:v>9763</c:v>
                </c:pt>
              </c:numCache>
            </c:numRef>
          </c:val>
        </c:ser>
        <c:axId val="10806862"/>
        <c:axId val="13215855"/>
      </c:barChart>
      <c:catAx>
        <c:axId val="10806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15855"/>
        <c:crosses val="autoZero"/>
        <c:auto val="1"/>
        <c:lblOffset val="100"/>
        <c:noMultiLvlLbl val="0"/>
      </c:catAx>
      <c:valAx>
        <c:axId val="132158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06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25"/>
          <c:w val="0.9632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'Komandinis jauniu'!$B$3:$B$5</c:f>
              <c:strCache>
                <c:ptCount val="3"/>
                <c:pt idx="0">
                  <c:v>Lietuva</c:v>
                </c:pt>
                <c:pt idx="1">
                  <c:v>Latvija</c:v>
                </c:pt>
                <c:pt idx="2">
                  <c:v>Estija</c:v>
                </c:pt>
              </c:strCache>
            </c:strRef>
          </c:cat>
          <c:val>
            <c:numRef>
              <c:f>'Komandinis jauniu'!$E$3:$E$5</c:f>
              <c:numCache>
                <c:ptCount val="3"/>
                <c:pt idx="0">
                  <c:v>20955</c:v>
                </c:pt>
                <c:pt idx="1">
                  <c:v>22783</c:v>
                </c:pt>
                <c:pt idx="2">
                  <c:v>24696</c:v>
                </c:pt>
              </c:numCache>
            </c:numRef>
          </c:val>
        </c:ser>
        <c:axId val="17694096"/>
        <c:axId val="53275793"/>
      </c:barChart>
      <c:catAx>
        <c:axId val="17694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3275793"/>
        <c:crosses val="autoZero"/>
        <c:auto val="1"/>
        <c:lblOffset val="100"/>
        <c:noMultiLvlLbl val="0"/>
      </c:catAx>
      <c:valAx>
        <c:axId val="53275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7694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7175E"/>
                </a:gs>
                <a:gs pos="50000">
                  <a:srgbClr val="3333CC"/>
                </a:gs>
                <a:gs pos="100000">
                  <a:srgbClr val="1717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'Komandinis  jaunimo'!#REF!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'Komandinis  jaunimo'!#REF!</c:f>
              <c:numCache>
                <c:ptCount val="1"/>
                <c:pt idx="0">
                  <c:v>1</c:v>
                </c:pt>
              </c:numCache>
            </c:numRef>
          </c:val>
        </c:ser>
        <c:axId val="47475714"/>
        <c:axId val="63155427"/>
      </c:barChart>
      <c:catAx>
        <c:axId val="474757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5427"/>
        <c:crosses val="autoZero"/>
        <c:auto val="1"/>
        <c:lblOffset val="100"/>
        <c:noMultiLvlLbl val="0"/>
      </c:catAx>
      <c:valAx>
        <c:axId val="6315542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7475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'Komandinis  jaunimo'!#REF!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'Komandinis  jaunimo'!#REF!</c:f>
              <c:numCache>
                <c:ptCount val="1"/>
                <c:pt idx="0">
                  <c:v>1</c:v>
                </c:pt>
              </c:numCache>
            </c:numRef>
          </c:val>
        </c:ser>
        <c:axId val="23023668"/>
        <c:axId val="51537653"/>
      </c:barChart>
      <c:catAx>
        <c:axId val="23023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1537653"/>
        <c:crosses val="autoZero"/>
        <c:auto val="1"/>
        <c:lblOffset val="100"/>
        <c:noMultiLvlLbl val="0"/>
      </c:catAx>
      <c:valAx>
        <c:axId val="515376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023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25"/>
          <c:w val="0.964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'Komandinis  jaunimo'!$B$3:$B$5</c:f>
              <c:strCache>
                <c:ptCount val="3"/>
                <c:pt idx="0">
                  <c:v>Lietuva</c:v>
                </c:pt>
                <c:pt idx="1">
                  <c:v>Latvija</c:v>
                </c:pt>
                <c:pt idx="2">
                  <c:v>Estija</c:v>
                </c:pt>
              </c:strCache>
            </c:strRef>
          </c:cat>
          <c:val>
            <c:numRef>
              <c:f>'Komandinis  jaunimo'!$E$3:$E$5</c:f>
              <c:numCache>
                <c:ptCount val="3"/>
                <c:pt idx="0">
                  <c:v>22249</c:v>
                </c:pt>
                <c:pt idx="1">
                  <c:v>22028</c:v>
                </c:pt>
                <c:pt idx="2">
                  <c:v>24688</c:v>
                </c:pt>
              </c:numCache>
            </c:numRef>
          </c:val>
        </c:ser>
        <c:axId val="52392486"/>
        <c:axId val="14770887"/>
      </c:barChart>
      <c:catAx>
        <c:axId val="52392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4770887"/>
        <c:crosses val="autoZero"/>
        <c:auto val="1"/>
        <c:lblOffset val="100"/>
        <c:noMultiLvlLbl val="0"/>
      </c:catAx>
      <c:valAx>
        <c:axId val="14770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52392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Moterys!$B$75:$B$77</c:f>
              <c:strCache>
                <c:ptCount val="3"/>
                <c:pt idx="0">
                  <c:v>LIT</c:v>
                </c:pt>
                <c:pt idx="1">
                  <c:v>LAT</c:v>
                </c:pt>
                <c:pt idx="2">
                  <c:v>EST</c:v>
                </c:pt>
              </c:strCache>
            </c:strRef>
          </c:cat>
          <c:val>
            <c:numRef>
              <c:f>Moterys!$C$75:$C$77</c:f>
              <c:numCache>
                <c:ptCount val="3"/>
                <c:pt idx="0">
                  <c:v>9175</c:v>
                </c:pt>
                <c:pt idx="1">
                  <c:v>9366</c:v>
                </c:pt>
                <c:pt idx="2">
                  <c:v>10755</c:v>
                </c:pt>
              </c:numCache>
            </c:numRef>
          </c:val>
        </c:ser>
        <c:axId val="16996608"/>
        <c:axId val="41568513"/>
      </c:barChart>
      <c:catAx>
        <c:axId val="16996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68513"/>
        <c:crosses val="autoZero"/>
        <c:auto val="1"/>
        <c:lblOffset val="100"/>
        <c:noMultiLvlLbl val="0"/>
      </c:catAx>
      <c:valAx>
        <c:axId val="415685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96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6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7175E"/>
                </a:gs>
                <a:gs pos="50000">
                  <a:srgbClr val="3333CC"/>
                </a:gs>
                <a:gs pos="100000">
                  <a:srgbClr val="1717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Vyrai!$B$37:$B$39</c:f>
              <c:strCache>
                <c:ptCount val="3"/>
                <c:pt idx="0">
                  <c:v>EST</c:v>
                </c:pt>
                <c:pt idx="1">
                  <c:v>LAT</c:v>
                </c:pt>
                <c:pt idx="2">
                  <c:v>LIT</c:v>
                </c:pt>
              </c:strCache>
            </c:strRef>
          </c:cat>
          <c:val>
            <c:numRef>
              <c:f>Vyrai!$C$37:$C$39</c:f>
              <c:numCache>
                <c:ptCount val="3"/>
                <c:pt idx="0">
                  <c:v>14925</c:v>
                </c:pt>
                <c:pt idx="1">
                  <c:v>12878</c:v>
                </c:pt>
                <c:pt idx="2">
                  <c:v>12200</c:v>
                </c:pt>
              </c:numCache>
            </c:numRef>
          </c:val>
        </c:ser>
        <c:axId val="66730354"/>
        <c:axId val="24337235"/>
      </c:barChart>
      <c:catAx>
        <c:axId val="66730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337235"/>
        <c:crosses val="autoZero"/>
        <c:auto val="1"/>
        <c:lblOffset val="100"/>
        <c:noMultiLvlLbl val="0"/>
      </c:catAx>
      <c:valAx>
        <c:axId val="243372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3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27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Vyrai!$B$75:$B$77</c:f>
              <c:strCache>
                <c:ptCount val="3"/>
                <c:pt idx="0">
                  <c:v>EST</c:v>
                </c:pt>
                <c:pt idx="1">
                  <c:v>LAT</c:v>
                </c:pt>
                <c:pt idx="2">
                  <c:v>LIT</c:v>
                </c:pt>
              </c:strCache>
            </c:strRef>
          </c:cat>
          <c:val>
            <c:numRef>
              <c:f>Vyrai!$C$75:$C$77</c:f>
              <c:numCache>
                <c:ptCount val="3"/>
                <c:pt idx="0">
                  <c:v>13941</c:v>
                </c:pt>
                <c:pt idx="1">
                  <c:v>13417</c:v>
                </c:pt>
                <c:pt idx="2">
                  <c:v>11780</c:v>
                </c:pt>
              </c:numCache>
            </c:numRef>
          </c:val>
        </c:ser>
        <c:axId val="65752996"/>
        <c:axId val="48113509"/>
      </c:barChart>
      <c:catAx>
        <c:axId val="65752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13509"/>
        <c:crosses val="autoZero"/>
        <c:auto val="1"/>
        <c:lblOffset val="100"/>
        <c:noMultiLvlLbl val="0"/>
      </c:catAx>
      <c:valAx>
        <c:axId val="481135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52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7175E"/>
                </a:gs>
                <a:gs pos="50000">
                  <a:srgbClr val="3333CC"/>
                </a:gs>
                <a:gs pos="100000">
                  <a:srgbClr val="1717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Komandinis!#REF!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Komandinis!#REF!</c:f>
              <c:numCache>
                <c:ptCount val="1"/>
                <c:pt idx="0">
                  <c:v>1</c:v>
                </c:pt>
              </c:numCache>
            </c:numRef>
          </c:val>
        </c:ser>
        <c:axId val="1008534"/>
        <c:axId val="46855479"/>
      </c:barChart>
      <c:catAx>
        <c:axId val="1008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55479"/>
        <c:crosses val="autoZero"/>
        <c:auto val="1"/>
        <c:lblOffset val="100"/>
        <c:noMultiLvlLbl val="0"/>
      </c:catAx>
      <c:valAx>
        <c:axId val="468554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008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Komandinis!#REF!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Komandinis!#REF!</c:f>
              <c:numCache>
                <c:ptCount val="1"/>
                <c:pt idx="0">
                  <c:v>1</c:v>
                </c:pt>
              </c:numCache>
            </c:numRef>
          </c:val>
        </c:ser>
        <c:axId val="60177736"/>
        <c:axId val="22088905"/>
      </c:barChart>
      <c:catAx>
        <c:axId val="60177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2088905"/>
        <c:crosses val="autoZero"/>
        <c:auto val="1"/>
        <c:lblOffset val="100"/>
        <c:noMultiLvlLbl val="0"/>
      </c:catAx>
      <c:valAx>
        <c:axId val="2208890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177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25"/>
          <c:w val="0.967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Komandinis!$B$3:$B$5</c:f>
              <c:strCache>
                <c:ptCount val="3"/>
                <c:pt idx="0">
                  <c:v>Lietuva</c:v>
                </c:pt>
                <c:pt idx="1">
                  <c:v>Latvija</c:v>
                </c:pt>
                <c:pt idx="2">
                  <c:v>Estija</c:v>
                </c:pt>
              </c:strCache>
            </c:strRef>
          </c:cat>
          <c:val>
            <c:numRef>
              <c:f>Komandinis!$G$3:$G$5</c:f>
              <c:numCache>
                <c:ptCount val="3"/>
                <c:pt idx="0">
                  <c:v>43204</c:v>
                </c:pt>
                <c:pt idx="1">
                  <c:v>44811</c:v>
                </c:pt>
                <c:pt idx="2">
                  <c:v>49384</c:v>
                </c:pt>
              </c:numCache>
            </c:numRef>
          </c:val>
        </c:ser>
        <c:axId val="13018298"/>
        <c:axId val="61781531"/>
      </c:barChart>
      <c:catAx>
        <c:axId val="1301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781531"/>
        <c:crosses val="autoZero"/>
        <c:auto val="1"/>
        <c:lblOffset val="100"/>
        <c:noMultiLvlLbl val="0"/>
      </c:catAx>
      <c:valAx>
        <c:axId val="617815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01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7175E"/>
                </a:gs>
                <a:gs pos="50000">
                  <a:srgbClr val="3333CC"/>
                </a:gs>
                <a:gs pos="100000">
                  <a:srgbClr val="1717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'Komandinis jauniu'!#REF!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'Komandinis jauniu'!#REF!</c:f>
              <c:numCache>
                <c:ptCount val="1"/>
                <c:pt idx="0">
                  <c:v>1</c:v>
                </c:pt>
              </c:numCache>
            </c:numRef>
          </c:val>
        </c:ser>
        <c:axId val="1991148"/>
        <c:axId val="23673133"/>
      </c:barChart>
      <c:catAx>
        <c:axId val="1991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3133"/>
        <c:crosses val="autoZero"/>
        <c:auto val="1"/>
        <c:lblOffset val="100"/>
        <c:noMultiLvlLbl val="0"/>
      </c:catAx>
      <c:valAx>
        <c:axId val="2367313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991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'Komandinis jauniu'!#REF!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'Komandinis jauniu'!#REF!</c:f>
              <c:numCache>
                <c:ptCount val="1"/>
                <c:pt idx="0">
                  <c:v>1</c:v>
                </c:pt>
              </c:numCache>
            </c:numRef>
          </c:val>
        </c:ser>
        <c:axId val="57818334"/>
        <c:axId val="23911935"/>
      </c:barChart>
      <c:catAx>
        <c:axId val="578183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3911935"/>
        <c:crosses val="autoZero"/>
        <c:auto val="1"/>
        <c:lblOffset val="100"/>
        <c:noMultiLvlLbl val="0"/>
      </c:catAx>
      <c:valAx>
        <c:axId val="239119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7818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28</xdr:row>
      <xdr:rowOff>114300</xdr:rowOff>
    </xdr:from>
    <xdr:to>
      <xdr:col>10</xdr:col>
      <xdr:colOff>190500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362325" y="5019675"/>
        <a:ext cx="46767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71</xdr:row>
      <xdr:rowOff>85725</xdr:rowOff>
    </xdr:from>
    <xdr:to>
      <xdr:col>9</xdr:col>
      <xdr:colOff>238125</xdr:colOff>
      <xdr:row>79</xdr:row>
      <xdr:rowOff>133350</xdr:rowOff>
    </xdr:to>
    <xdr:graphicFrame>
      <xdr:nvGraphicFramePr>
        <xdr:cNvPr id="2" name="Chart 2"/>
        <xdr:cNvGraphicFramePr/>
      </xdr:nvGraphicFramePr>
      <xdr:xfrm>
        <a:off x="2590800" y="11534775"/>
        <a:ext cx="467677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34</xdr:row>
      <xdr:rowOff>57150</xdr:rowOff>
    </xdr:from>
    <xdr:to>
      <xdr:col>12</xdr:col>
      <xdr:colOff>152400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5514975"/>
        <a:ext cx="5524500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71</xdr:row>
      <xdr:rowOff>85725</xdr:rowOff>
    </xdr:from>
    <xdr:to>
      <xdr:col>11</xdr:col>
      <xdr:colOff>257175</xdr:colOff>
      <xdr:row>78</xdr:row>
      <xdr:rowOff>123825</xdr:rowOff>
    </xdr:to>
    <xdr:graphicFrame>
      <xdr:nvGraphicFramePr>
        <xdr:cNvPr id="2" name="Chart 2"/>
        <xdr:cNvGraphicFramePr/>
      </xdr:nvGraphicFramePr>
      <xdr:xfrm>
        <a:off x="2714625" y="11744325"/>
        <a:ext cx="521970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12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86200" y="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0</xdr:row>
      <xdr:rowOff>0</xdr:rowOff>
    </xdr:from>
    <xdr:to>
      <xdr:col>11</xdr:col>
      <xdr:colOff>257175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895600" y="0"/>
        <a:ext cx="708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9</xdr:row>
      <xdr:rowOff>19050</xdr:rowOff>
    </xdr:from>
    <xdr:to>
      <xdr:col>7</xdr:col>
      <xdr:colOff>352425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42925" y="1800225"/>
        <a:ext cx="66389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7652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714500" y="0"/>
        <a:ext cx="6638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9</xdr:row>
      <xdr:rowOff>19050</xdr:rowOff>
    </xdr:from>
    <xdr:to>
      <xdr:col>5</xdr:col>
      <xdr:colOff>352425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42925" y="2057400"/>
        <a:ext cx="50101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09950" y="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33725" y="0"/>
        <a:ext cx="5534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7</xdr:row>
      <xdr:rowOff>19050</xdr:rowOff>
    </xdr:from>
    <xdr:to>
      <xdr:col>5</xdr:col>
      <xdr:colOff>352425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542925" y="1733550"/>
        <a:ext cx="53244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D18" sqref="D18"/>
    </sheetView>
  </sheetViews>
  <sheetFormatPr defaultColWidth="9.140625" defaultRowHeight="12.75"/>
  <cols>
    <col min="1" max="1" width="4.140625" style="9" customWidth="1"/>
    <col min="2" max="2" width="10.28125" style="38" customWidth="1"/>
    <col min="3" max="3" width="18.421875" style="8" customWidth="1"/>
    <col min="4" max="4" width="7.8515625" style="6" customWidth="1"/>
    <col min="5" max="5" width="15.57421875" style="6" customWidth="1"/>
    <col min="6" max="10" width="12.28125" style="6" customWidth="1"/>
    <col min="11" max="11" width="10.421875" style="6" customWidth="1"/>
    <col min="12" max="16384" width="9.140625" style="6" customWidth="1"/>
  </cols>
  <sheetData>
    <row r="1" spans="1:5" s="14" customFormat="1" ht="20.25">
      <c r="A1" s="12"/>
      <c r="B1" s="45"/>
      <c r="C1" s="13"/>
      <c r="E1" s="15" t="s">
        <v>159</v>
      </c>
    </row>
    <row r="2" spans="1:3" s="18" customFormat="1" ht="34.5" customHeight="1">
      <c r="A2" s="16"/>
      <c r="B2" s="39"/>
      <c r="C2" s="17"/>
    </row>
    <row r="3" spans="1:11" s="9" customFormat="1" ht="12.75">
      <c r="A3" s="19" t="s">
        <v>160</v>
      </c>
      <c r="B3" s="40" t="s">
        <v>0</v>
      </c>
      <c r="C3" s="10" t="s">
        <v>1</v>
      </c>
      <c r="D3" s="19" t="s">
        <v>2</v>
      </c>
      <c r="E3" s="19" t="s">
        <v>195</v>
      </c>
      <c r="F3" s="19" t="s">
        <v>162</v>
      </c>
      <c r="G3" s="19" t="s">
        <v>163</v>
      </c>
      <c r="H3" s="19" t="s">
        <v>164</v>
      </c>
      <c r="I3" s="19" t="s">
        <v>165</v>
      </c>
      <c r="J3" s="19" t="s">
        <v>166</v>
      </c>
      <c r="K3" s="19" t="s">
        <v>167</v>
      </c>
    </row>
    <row r="4" spans="1:11" s="9" customFormat="1" ht="12.75">
      <c r="A4" s="20"/>
      <c r="B4" s="41"/>
      <c r="C4" s="21" t="s">
        <v>3</v>
      </c>
      <c r="D4" s="20"/>
      <c r="E4" s="20"/>
      <c r="F4" s="20"/>
      <c r="G4" s="20"/>
      <c r="H4" s="20"/>
      <c r="I4" s="20"/>
      <c r="J4" s="20"/>
      <c r="K4" s="20"/>
    </row>
    <row r="5" spans="1:11" s="1" customFormat="1" ht="12.75">
      <c r="A5" s="19">
        <v>1</v>
      </c>
      <c r="B5" s="40" t="s">
        <v>119</v>
      </c>
      <c r="C5" s="10" t="s">
        <v>13</v>
      </c>
      <c r="D5" s="22" t="s">
        <v>390</v>
      </c>
      <c r="E5" s="6" t="s">
        <v>58</v>
      </c>
      <c r="F5" s="23" t="s">
        <v>326</v>
      </c>
      <c r="G5" s="27" t="s">
        <v>392</v>
      </c>
      <c r="H5" s="24" t="s">
        <v>404</v>
      </c>
      <c r="I5" s="24" t="s">
        <v>423</v>
      </c>
      <c r="J5" s="23" t="s">
        <v>446</v>
      </c>
      <c r="K5" s="19">
        <f>SUM(F6:J6)</f>
        <v>4013</v>
      </c>
    </row>
    <row r="6" spans="1:11" s="1" customFormat="1" ht="12.75">
      <c r="A6" s="20"/>
      <c r="B6" s="42"/>
      <c r="C6" s="21" t="s">
        <v>124</v>
      </c>
      <c r="D6" s="25"/>
      <c r="E6" s="25"/>
      <c r="F6" s="20">
        <v>925</v>
      </c>
      <c r="G6" s="20">
        <v>966</v>
      </c>
      <c r="H6" s="20">
        <v>675</v>
      </c>
      <c r="I6" s="20">
        <v>771</v>
      </c>
      <c r="J6" s="20">
        <v>676</v>
      </c>
      <c r="K6" s="26">
        <f>K5</f>
        <v>4013</v>
      </c>
    </row>
    <row r="7" spans="1:11" s="1" customFormat="1" ht="12.75">
      <c r="A7" s="19">
        <v>2</v>
      </c>
      <c r="B7" s="40" t="s">
        <v>125</v>
      </c>
      <c r="C7" s="10" t="s">
        <v>126</v>
      </c>
      <c r="D7" s="22" t="s">
        <v>127</v>
      </c>
      <c r="E7" s="6" t="s">
        <v>47</v>
      </c>
      <c r="F7" s="23" t="s">
        <v>327</v>
      </c>
      <c r="G7" s="27" t="s">
        <v>391</v>
      </c>
      <c r="H7" s="24" t="s">
        <v>405</v>
      </c>
      <c r="I7" s="24" t="s">
        <v>425</v>
      </c>
      <c r="J7" s="23" t="s">
        <v>447</v>
      </c>
      <c r="K7" s="19">
        <f>SUM(F8:J8)</f>
        <v>3573</v>
      </c>
    </row>
    <row r="8" spans="1:11" s="1" customFormat="1" ht="12.75">
      <c r="A8" s="20"/>
      <c r="B8" s="42"/>
      <c r="C8" s="21" t="s">
        <v>206</v>
      </c>
      <c r="D8" s="25"/>
      <c r="E8" s="25"/>
      <c r="F8" s="20">
        <v>822</v>
      </c>
      <c r="G8" s="20">
        <v>747</v>
      </c>
      <c r="H8" s="20">
        <v>487</v>
      </c>
      <c r="I8" s="20">
        <v>831</v>
      </c>
      <c r="J8" s="20">
        <v>686</v>
      </c>
      <c r="K8" s="26">
        <f>K7</f>
        <v>3573</v>
      </c>
    </row>
    <row r="9" spans="1:11" s="1" customFormat="1" ht="12.75">
      <c r="A9" s="19">
        <v>3</v>
      </c>
      <c r="B9" s="40" t="s">
        <v>102</v>
      </c>
      <c r="C9" s="10" t="s">
        <v>103</v>
      </c>
      <c r="D9" s="22" t="s">
        <v>112</v>
      </c>
      <c r="E9" s="6" t="s">
        <v>28</v>
      </c>
      <c r="F9" s="23" t="s">
        <v>327</v>
      </c>
      <c r="G9" s="27" t="s">
        <v>376</v>
      </c>
      <c r="H9" s="24" t="s">
        <v>372</v>
      </c>
      <c r="I9" s="24" t="s">
        <v>427</v>
      </c>
      <c r="J9" s="23" t="s">
        <v>449</v>
      </c>
      <c r="K9" s="19">
        <f>SUM(F10:J10)</f>
        <v>3360</v>
      </c>
    </row>
    <row r="10" spans="1:11" s="1" customFormat="1" ht="12.75">
      <c r="A10" s="20"/>
      <c r="B10" s="42"/>
      <c r="C10" s="21" t="s">
        <v>74</v>
      </c>
      <c r="D10" s="25"/>
      <c r="E10" s="25"/>
      <c r="F10" s="20">
        <v>822</v>
      </c>
      <c r="G10" s="20">
        <v>678</v>
      </c>
      <c r="H10" s="20">
        <v>510</v>
      </c>
      <c r="I10" s="20">
        <v>703</v>
      </c>
      <c r="J10" s="20">
        <v>647</v>
      </c>
      <c r="K10" s="26">
        <f>K9</f>
        <v>3360</v>
      </c>
    </row>
    <row r="11" spans="1:11" s="1" customFormat="1" ht="12.75">
      <c r="A11" s="19">
        <v>4</v>
      </c>
      <c r="B11" s="40" t="s">
        <v>10</v>
      </c>
      <c r="C11" s="10" t="s">
        <v>120</v>
      </c>
      <c r="D11" s="22" t="s">
        <v>116</v>
      </c>
      <c r="E11" s="6" t="s">
        <v>58</v>
      </c>
      <c r="F11" s="23" t="s">
        <v>328</v>
      </c>
      <c r="G11" s="27" t="s">
        <v>391</v>
      </c>
      <c r="H11" s="24" t="s">
        <v>406</v>
      </c>
      <c r="I11" s="24" t="s">
        <v>426</v>
      </c>
      <c r="J11" s="23" t="s">
        <v>448</v>
      </c>
      <c r="K11" s="19">
        <f>SUM(F12:J12)</f>
        <v>3251</v>
      </c>
    </row>
    <row r="12" spans="1:11" s="1" customFormat="1" ht="12.75">
      <c r="A12" s="20"/>
      <c r="B12" s="42"/>
      <c r="C12" s="21" t="s">
        <v>83</v>
      </c>
      <c r="D12" s="25"/>
      <c r="E12" s="25"/>
      <c r="F12" s="20">
        <v>796</v>
      </c>
      <c r="G12" s="20">
        <v>747</v>
      </c>
      <c r="H12" s="20">
        <v>485</v>
      </c>
      <c r="I12" s="20">
        <v>697</v>
      </c>
      <c r="J12" s="20">
        <v>526</v>
      </c>
      <c r="K12" s="26">
        <f>K11</f>
        <v>3251</v>
      </c>
    </row>
    <row r="13" spans="1:11" s="1" customFormat="1" ht="12.75">
      <c r="A13" s="19">
        <v>5</v>
      </c>
      <c r="B13" s="40" t="s">
        <v>128</v>
      </c>
      <c r="C13" s="10" t="s">
        <v>129</v>
      </c>
      <c r="D13" s="22" t="s">
        <v>130</v>
      </c>
      <c r="E13" s="6" t="s">
        <v>47</v>
      </c>
      <c r="F13" s="23" t="s">
        <v>330</v>
      </c>
      <c r="G13" s="27" t="s">
        <v>389</v>
      </c>
      <c r="H13" s="24" t="s">
        <v>311</v>
      </c>
      <c r="I13" s="24" t="s">
        <v>428</v>
      </c>
      <c r="J13" s="23" t="s">
        <v>451</v>
      </c>
      <c r="K13" s="19">
        <f>SUM(F14:J14)</f>
        <v>3220</v>
      </c>
    </row>
    <row r="14" spans="1:11" s="1" customFormat="1" ht="12.75">
      <c r="A14" s="20"/>
      <c r="B14" s="42"/>
      <c r="C14" s="21" t="s">
        <v>207</v>
      </c>
      <c r="D14" s="25"/>
      <c r="E14" s="25"/>
      <c r="F14" s="20">
        <v>761</v>
      </c>
      <c r="G14" s="20">
        <v>783</v>
      </c>
      <c r="H14" s="20">
        <v>458</v>
      </c>
      <c r="I14" s="20">
        <v>674</v>
      </c>
      <c r="J14" s="20">
        <v>544</v>
      </c>
      <c r="K14" s="26">
        <f>K13</f>
        <v>3220</v>
      </c>
    </row>
    <row r="15" spans="1:11" s="1" customFormat="1" ht="12.75">
      <c r="A15" s="19">
        <v>6</v>
      </c>
      <c r="B15" s="40" t="s">
        <v>5</v>
      </c>
      <c r="C15" s="10" t="s">
        <v>107</v>
      </c>
      <c r="D15" s="22" t="s">
        <v>113</v>
      </c>
      <c r="E15" s="6" t="s">
        <v>28</v>
      </c>
      <c r="F15" s="23" t="s">
        <v>329</v>
      </c>
      <c r="G15" s="27" t="s">
        <v>391</v>
      </c>
      <c r="H15" s="24" t="s">
        <v>407</v>
      </c>
      <c r="I15" s="24" t="s">
        <v>424</v>
      </c>
      <c r="J15" s="23" t="s">
        <v>450</v>
      </c>
      <c r="K15" s="19">
        <f>SUM(F16:J16)</f>
        <v>3119</v>
      </c>
    </row>
    <row r="16" spans="1:11" s="1" customFormat="1" ht="12.75">
      <c r="A16" s="20"/>
      <c r="B16" s="42"/>
      <c r="C16" s="21" t="s">
        <v>104</v>
      </c>
      <c r="D16" s="25"/>
      <c r="E16" s="25"/>
      <c r="F16" s="20">
        <v>775</v>
      </c>
      <c r="G16" s="20">
        <v>747</v>
      </c>
      <c r="H16" s="20">
        <v>556</v>
      </c>
      <c r="I16" s="20">
        <v>614</v>
      </c>
      <c r="J16" s="20">
        <v>427</v>
      </c>
      <c r="K16" s="26">
        <f>K15</f>
        <v>3119</v>
      </c>
    </row>
    <row r="17" spans="1:11" s="1" customFormat="1" ht="12.75">
      <c r="A17" s="19">
        <v>7</v>
      </c>
      <c r="B17" s="40" t="s">
        <v>132</v>
      </c>
      <c r="C17" s="10" t="s">
        <v>133</v>
      </c>
      <c r="D17" s="22" t="s">
        <v>131</v>
      </c>
      <c r="E17" s="6" t="s">
        <v>47</v>
      </c>
      <c r="F17" s="23" t="s">
        <v>332</v>
      </c>
      <c r="G17" s="27" t="s">
        <v>376</v>
      </c>
      <c r="H17" s="24" t="s">
        <v>320</v>
      </c>
      <c r="I17" s="24" t="s">
        <v>429</v>
      </c>
      <c r="J17" s="23" t="s">
        <v>452</v>
      </c>
      <c r="K17" s="19">
        <f>SUM(F18:J18)</f>
        <v>2970</v>
      </c>
    </row>
    <row r="18" spans="1:11" s="1" customFormat="1" ht="12.75">
      <c r="A18" s="20"/>
      <c r="B18" s="42"/>
      <c r="C18" s="21" t="s">
        <v>207</v>
      </c>
      <c r="D18" s="25"/>
      <c r="E18" s="25"/>
      <c r="F18" s="20">
        <v>735</v>
      </c>
      <c r="G18" s="20">
        <v>678</v>
      </c>
      <c r="H18" s="20">
        <v>526</v>
      </c>
      <c r="I18" s="20">
        <v>665</v>
      </c>
      <c r="J18" s="20">
        <v>366</v>
      </c>
      <c r="K18" s="26">
        <f>K17</f>
        <v>2970</v>
      </c>
    </row>
    <row r="19" spans="1:11" s="1" customFormat="1" ht="12.75">
      <c r="A19" s="19">
        <v>8</v>
      </c>
      <c r="B19" s="40" t="s">
        <v>121</v>
      </c>
      <c r="C19" s="10" t="s">
        <v>122</v>
      </c>
      <c r="D19" s="22" t="s">
        <v>117</v>
      </c>
      <c r="E19" s="6" t="s">
        <v>58</v>
      </c>
      <c r="F19" s="23" t="s">
        <v>334</v>
      </c>
      <c r="G19" s="27" t="s">
        <v>363</v>
      </c>
      <c r="H19" s="24" t="s">
        <v>410</v>
      </c>
      <c r="I19" s="24" t="s">
        <v>399</v>
      </c>
      <c r="J19" s="23" t="s">
        <v>453</v>
      </c>
      <c r="K19" s="19">
        <f>SUM(F20:J20)</f>
        <v>2785</v>
      </c>
    </row>
    <row r="20" spans="1:11" s="1" customFormat="1" ht="12.75">
      <c r="A20" s="20"/>
      <c r="B20" s="42"/>
      <c r="C20" s="21" t="s">
        <v>83</v>
      </c>
      <c r="D20" s="25"/>
      <c r="E20" s="25"/>
      <c r="F20" s="20">
        <v>714</v>
      </c>
      <c r="G20" s="20">
        <v>610</v>
      </c>
      <c r="H20" s="20">
        <v>459</v>
      </c>
      <c r="I20" s="20">
        <v>546</v>
      </c>
      <c r="J20" s="20">
        <v>456</v>
      </c>
      <c r="K20" s="26">
        <f>K19</f>
        <v>2785</v>
      </c>
    </row>
    <row r="21" spans="1:11" s="1" customFormat="1" ht="12.75">
      <c r="A21" s="19">
        <v>9</v>
      </c>
      <c r="B21" s="40" t="s">
        <v>110</v>
      </c>
      <c r="C21" s="10" t="s">
        <v>111</v>
      </c>
      <c r="D21" s="22" t="s">
        <v>115</v>
      </c>
      <c r="E21" s="6" t="s">
        <v>28</v>
      </c>
      <c r="F21" s="23" t="s">
        <v>323</v>
      </c>
      <c r="G21" s="27" t="s">
        <v>375</v>
      </c>
      <c r="H21" s="24" t="s">
        <v>409</v>
      </c>
      <c r="I21" s="24" t="s">
        <v>431</v>
      </c>
      <c r="J21" s="23" t="s">
        <v>454</v>
      </c>
      <c r="K21" s="19">
        <f>SUM(F22:J22)</f>
        <v>2671</v>
      </c>
    </row>
    <row r="22" spans="1:11" s="1" customFormat="1" ht="12.75">
      <c r="A22" s="20"/>
      <c r="B22" s="42"/>
      <c r="C22" s="21" t="s">
        <v>106</v>
      </c>
      <c r="D22" s="25"/>
      <c r="E22" s="25"/>
      <c r="F22" s="20">
        <v>744</v>
      </c>
      <c r="G22" s="20">
        <v>644</v>
      </c>
      <c r="H22" s="20">
        <v>419</v>
      </c>
      <c r="I22" s="20">
        <v>487</v>
      </c>
      <c r="J22" s="20">
        <v>377</v>
      </c>
      <c r="K22" s="26">
        <f>K21</f>
        <v>2671</v>
      </c>
    </row>
    <row r="23" spans="1:11" s="1" customFormat="1" ht="12.75">
      <c r="A23" s="19">
        <v>10</v>
      </c>
      <c r="B23" s="40" t="s">
        <v>21</v>
      </c>
      <c r="C23" s="10" t="s">
        <v>123</v>
      </c>
      <c r="D23" s="22" t="s">
        <v>118</v>
      </c>
      <c r="E23" s="6" t="s">
        <v>58</v>
      </c>
      <c r="F23" s="23" t="s">
        <v>333</v>
      </c>
      <c r="G23" s="27" t="s">
        <v>375</v>
      </c>
      <c r="H23" s="24" t="s">
        <v>211</v>
      </c>
      <c r="I23" s="24" t="s">
        <v>432</v>
      </c>
      <c r="J23" s="23" t="s">
        <v>455</v>
      </c>
      <c r="K23" s="19">
        <f>SUM(F24:J24)</f>
        <v>2630</v>
      </c>
    </row>
    <row r="24" spans="1:11" s="1" customFormat="1" ht="12.75">
      <c r="A24" s="20"/>
      <c r="B24" s="42"/>
      <c r="C24" s="21" t="s">
        <v>65</v>
      </c>
      <c r="D24" s="25"/>
      <c r="E24" s="25"/>
      <c r="F24" s="20">
        <v>733</v>
      </c>
      <c r="G24" s="20">
        <v>644</v>
      </c>
      <c r="H24" s="20">
        <v>356</v>
      </c>
      <c r="I24" s="20">
        <v>464</v>
      </c>
      <c r="J24" s="20">
        <v>433</v>
      </c>
      <c r="K24" s="26">
        <f>K23</f>
        <v>2630</v>
      </c>
    </row>
    <row r="25" spans="1:11" s="1" customFormat="1" ht="12.75">
      <c r="A25" s="19">
        <v>11</v>
      </c>
      <c r="B25" s="40" t="s">
        <v>196</v>
      </c>
      <c r="C25" s="10" t="s">
        <v>204</v>
      </c>
      <c r="D25" s="22" t="s">
        <v>205</v>
      </c>
      <c r="E25" s="6" t="s">
        <v>47</v>
      </c>
      <c r="F25" s="24" t="s">
        <v>335</v>
      </c>
      <c r="G25" s="27" t="s">
        <v>377</v>
      </c>
      <c r="H25" s="24" t="s">
        <v>408</v>
      </c>
      <c r="I25" s="24" t="s">
        <v>430</v>
      </c>
      <c r="J25" s="23" t="s">
        <v>445</v>
      </c>
      <c r="K25" s="19">
        <f>SUM(F26:J26)</f>
        <v>2191</v>
      </c>
    </row>
    <row r="26" spans="1:11" s="1" customFormat="1" ht="12.75">
      <c r="A26" s="20"/>
      <c r="B26" s="42"/>
      <c r="C26" s="21" t="s">
        <v>206</v>
      </c>
      <c r="D26" s="25"/>
      <c r="E26" s="25"/>
      <c r="F26" s="20">
        <v>701</v>
      </c>
      <c r="G26" s="20">
        <v>712</v>
      </c>
      <c r="H26" s="20">
        <v>432</v>
      </c>
      <c r="I26" s="20">
        <v>0</v>
      </c>
      <c r="J26" s="20">
        <v>346</v>
      </c>
      <c r="K26" s="26">
        <f>K25</f>
        <v>2191</v>
      </c>
    </row>
    <row r="27" spans="1:11" s="1" customFormat="1" ht="12.75">
      <c r="A27" s="19"/>
      <c r="B27" s="40" t="s">
        <v>108</v>
      </c>
      <c r="C27" s="10" t="s">
        <v>109</v>
      </c>
      <c r="D27" s="22" t="s">
        <v>114</v>
      </c>
      <c r="E27" s="6" t="s">
        <v>28</v>
      </c>
      <c r="F27" s="23" t="s">
        <v>331</v>
      </c>
      <c r="G27" s="27" t="s">
        <v>310</v>
      </c>
      <c r="H27" s="24"/>
      <c r="I27" s="24"/>
      <c r="J27" s="23"/>
      <c r="K27" s="19"/>
    </row>
    <row r="28" spans="1:11" s="1" customFormat="1" ht="12.75">
      <c r="A28" s="20"/>
      <c r="B28" s="42"/>
      <c r="C28" s="21" t="s">
        <v>105</v>
      </c>
      <c r="D28" s="25"/>
      <c r="E28" s="25"/>
      <c r="F28" s="20"/>
      <c r="G28" s="20"/>
      <c r="H28" s="20"/>
      <c r="I28" s="20"/>
      <c r="J28" s="20"/>
      <c r="K28" s="26">
        <f>K27</f>
        <v>0</v>
      </c>
    </row>
    <row r="29" spans="1:11" ht="12.75">
      <c r="A29" s="28"/>
      <c r="B29" s="33"/>
      <c r="C29" s="29"/>
      <c r="D29" s="30"/>
      <c r="E29" s="7"/>
      <c r="F29" s="28"/>
      <c r="G29" s="28"/>
      <c r="H29" s="28"/>
      <c r="I29" s="28"/>
      <c r="J29" s="28"/>
      <c r="K29" s="31"/>
    </row>
    <row r="30" spans="1:11" ht="12.75">
      <c r="A30" s="28"/>
      <c r="B30" s="33"/>
      <c r="C30" s="29"/>
      <c r="D30" s="30"/>
      <c r="E30" s="7"/>
      <c r="F30" s="28"/>
      <c r="G30" s="28"/>
      <c r="H30" s="28"/>
      <c r="I30" s="28"/>
      <c r="J30" s="28"/>
      <c r="K30" s="31"/>
    </row>
    <row r="31" spans="1:11" ht="20.25">
      <c r="A31" s="28"/>
      <c r="B31" s="49" t="s">
        <v>58</v>
      </c>
      <c r="C31" s="50">
        <f>SUM(K5,K11,K19)</f>
        <v>10049</v>
      </c>
      <c r="D31" s="30"/>
      <c r="E31" s="7"/>
      <c r="F31" s="28"/>
      <c r="G31" s="28"/>
      <c r="H31" s="28"/>
      <c r="I31" s="28"/>
      <c r="J31" s="28"/>
      <c r="K31" s="31"/>
    </row>
    <row r="32" spans="1:11" ht="20.25">
      <c r="A32" s="28"/>
      <c r="B32" s="49" t="s">
        <v>28</v>
      </c>
      <c r="C32" s="50">
        <f>SUM(K9,K15,K21)</f>
        <v>9150</v>
      </c>
      <c r="D32" s="30"/>
      <c r="E32" s="7"/>
      <c r="F32" s="28"/>
      <c r="G32" s="28"/>
      <c r="H32" s="28"/>
      <c r="I32" s="28"/>
      <c r="J32" s="28"/>
      <c r="K32" s="31"/>
    </row>
    <row r="33" spans="1:11" ht="20.25">
      <c r="A33" s="28"/>
      <c r="B33" s="49" t="s">
        <v>47</v>
      </c>
      <c r="C33" s="50">
        <f>SUM(K7,K13,K17)</f>
        <v>9763</v>
      </c>
      <c r="D33" s="30"/>
      <c r="E33" s="7"/>
      <c r="F33" s="28"/>
      <c r="G33" s="28"/>
      <c r="H33" s="28"/>
      <c r="I33" s="28"/>
      <c r="J33" s="28"/>
      <c r="K33" s="31"/>
    </row>
    <row r="34" spans="1:11" ht="12.75">
      <c r="A34" s="28"/>
      <c r="B34" s="33"/>
      <c r="C34" s="29"/>
      <c r="D34" s="30"/>
      <c r="E34" s="7"/>
      <c r="F34" s="28"/>
      <c r="G34" s="28"/>
      <c r="H34" s="28"/>
      <c r="I34" s="28"/>
      <c r="J34" s="28"/>
      <c r="K34" s="31"/>
    </row>
    <row r="35" spans="1:11" ht="12.75">
      <c r="A35" s="28"/>
      <c r="B35" s="33"/>
      <c r="C35" s="29"/>
      <c r="D35" s="30"/>
      <c r="E35" s="7"/>
      <c r="F35" s="28"/>
      <c r="G35" s="28"/>
      <c r="H35" s="28"/>
      <c r="I35" s="28"/>
      <c r="J35" s="28"/>
      <c r="K35" s="31"/>
    </row>
    <row r="36" spans="1:11" ht="12.75">
      <c r="A36" s="28"/>
      <c r="B36" s="33"/>
      <c r="C36" s="29"/>
      <c r="D36" s="30"/>
      <c r="E36" s="7"/>
      <c r="F36" s="28"/>
      <c r="G36" s="28"/>
      <c r="H36" s="28"/>
      <c r="I36" s="28"/>
      <c r="J36" s="28"/>
      <c r="K36" s="31"/>
    </row>
    <row r="37" spans="1:11" ht="12.75">
      <c r="A37" s="28"/>
      <c r="B37" s="33"/>
      <c r="C37" s="29"/>
      <c r="D37" s="30"/>
      <c r="E37" s="7"/>
      <c r="F37" s="28"/>
      <c r="G37" s="28"/>
      <c r="H37" s="28"/>
      <c r="I37" s="28"/>
      <c r="J37" s="28"/>
      <c r="K37" s="31"/>
    </row>
    <row r="38" spans="1:8" s="14" customFormat="1" ht="20.25">
      <c r="A38" s="12"/>
      <c r="B38" s="45"/>
      <c r="C38" s="13"/>
      <c r="E38" s="15" t="s">
        <v>174</v>
      </c>
      <c r="H38" s="14" t="s">
        <v>175</v>
      </c>
    </row>
    <row r="39" spans="1:3" s="18" customFormat="1" ht="26.25" customHeight="1">
      <c r="A39" s="16"/>
      <c r="B39" s="39"/>
      <c r="C39" s="17"/>
    </row>
    <row r="40" spans="1:11" ht="12.75">
      <c r="A40" s="19" t="s">
        <v>160</v>
      </c>
      <c r="B40" s="40" t="s">
        <v>0</v>
      </c>
      <c r="C40" s="10" t="s">
        <v>1</v>
      </c>
      <c r="D40" s="19" t="s">
        <v>2</v>
      </c>
      <c r="E40" s="19" t="s">
        <v>161</v>
      </c>
      <c r="F40" s="19" t="s">
        <v>162</v>
      </c>
      <c r="G40" s="19" t="s">
        <v>163</v>
      </c>
      <c r="H40" s="19" t="s">
        <v>164</v>
      </c>
      <c r="I40" s="19" t="s">
        <v>165</v>
      </c>
      <c r="J40" s="19" t="s">
        <v>166</v>
      </c>
      <c r="K40" s="19" t="s">
        <v>167</v>
      </c>
    </row>
    <row r="41" spans="1:11" ht="12.75">
      <c r="A41" s="20"/>
      <c r="B41" s="41"/>
      <c r="C41" s="21" t="s">
        <v>3</v>
      </c>
      <c r="D41" s="20"/>
      <c r="E41" s="20"/>
      <c r="F41" s="20"/>
      <c r="G41" s="20"/>
      <c r="H41" s="20"/>
      <c r="I41" s="20"/>
      <c r="J41" s="20"/>
      <c r="K41" s="20"/>
    </row>
    <row r="42" spans="1:11" s="1" customFormat="1" ht="12.75">
      <c r="A42" s="19">
        <v>1</v>
      </c>
      <c r="B42" s="40" t="s">
        <v>134</v>
      </c>
      <c r="C42" s="10" t="s">
        <v>135</v>
      </c>
      <c r="D42" s="22" t="s">
        <v>136</v>
      </c>
      <c r="E42" s="6" t="s">
        <v>47</v>
      </c>
      <c r="F42" s="24" t="s">
        <v>317</v>
      </c>
      <c r="G42" s="24" t="s">
        <v>282</v>
      </c>
      <c r="H42" s="53" t="s">
        <v>365</v>
      </c>
      <c r="I42" s="53" t="s">
        <v>393</v>
      </c>
      <c r="J42" s="24" t="s">
        <v>412</v>
      </c>
      <c r="K42" s="19">
        <f>SUM(F43:J43)</f>
        <v>3860</v>
      </c>
    </row>
    <row r="43" spans="1:11" s="1" customFormat="1" ht="12.75">
      <c r="A43" s="20"/>
      <c r="B43" s="42"/>
      <c r="C43" s="21" t="s">
        <v>208</v>
      </c>
      <c r="D43" s="25"/>
      <c r="E43" s="25"/>
      <c r="F43" s="20">
        <v>875</v>
      </c>
      <c r="G43" s="20">
        <v>879</v>
      </c>
      <c r="H43" s="20">
        <v>586</v>
      </c>
      <c r="I43" s="20">
        <v>741</v>
      </c>
      <c r="J43" s="20">
        <v>779</v>
      </c>
      <c r="K43" s="26">
        <f>K42</f>
        <v>3860</v>
      </c>
    </row>
    <row r="44" spans="1:11" s="1" customFormat="1" ht="12.75">
      <c r="A44" s="19">
        <v>2</v>
      </c>
      <c r="B44" s="40" t="s">
        <v>139</v>
      </c>
      <c r="C44" s="10" t="s">
        <v>140</v>
      </c>
      <c r="D44" s="22" t="s">
        <v>141</v>
      </c>
      <c r="E44" s="6" t="s">
        <v>47</v>
      </c>
      <c r="F44" s="24" t="s">
        <v>321</v>
      </c>
      <c r="G44" s="24" t="s">
        <v>361</v>
      </c>
      <c r="H44" s="53" t="s">
        <v>364</v>
      </c>
      <c r="I44" s="53" t="s">
        <v>395</v>
      </c>
      <c r="J44" s="24" t="s">
        <v>414</v>
      </c>
      <c r="K44" s="19">
        <f>SUM(F45:J45)</f>
        <v>3533</v>
      </c>
    </row>
    <row r="45" spans="1:11" s="1" customFormat="1" ht="12.75">
      <c r="A45" s="20"/>
      <c r="B45" s="42"/>
      <c r="C45" s="21" t="s">
        <v>208</v>
      </c>
      <c r="D45" s="25"/>
      <c r="E45" s="25"/>
      <c r="F45" s="20">
        <v>914</v>
      </c>
      <c r="G45" s="20">
        <v>842</v>
      </c>
      <c r="H45" s="20">
        <v>468</v>
      </c>
      <c r="I45" s="20">
        <v>686</v>
      </c>
      <c r="J45" s="20">
        <v>623</v>
      </c>
      <c r="K45" s="26">
        <f>K44</f>
        <v>3533</v>
      </c>
    </row>
    <row r="46" spans="1:11" s="1" customFormat="1" ht="12.75">
      <c r="A46" s="19">
        <v>3</v>
      </c>
      <c r="B46" s="40" t="s">
        <v>23</v>
      </c>
      <c r="C46" s="10" t="s">
        <v>122</v>
      </c>
      <c r="D46" s="22" t="s">
        <v>176</v>
      </c>
      <c r="E46" s="6" t="s">
        <v>58</v>
      </c>
      <c r="F46" s="24" t="s">
        <v>316</v>
      </c>
      <c r="G46" s="48" t="s">
        <v>361</v>
      </c>
      <c r="H46" s="53" t="s">
        <v>366</v>
      </c>
      <c r="I46" s="53" t="s">
        <v>394</v>
      </c>
      <c r="J46" s="24" t="s">
        <v>413</v>
      </c>
      <c r="K46" s="19">
        <f>SUM(F47:J47)</f>
        <v>3480</v>
      </c>
    </row>
    <row r="47" spans="1:11" s="1" customFormat="1" ht="12.75">
      <c r="A47" s="20"/>
      <c r="B47" s="42"/>
      <c r="C47" s="21" t="s">
        <v>411</v>
      </c>
      <c r="D47" s="25"/>
      <c r="E47" s="25"/>
      <c r="F47" s="20">
        <v>881</v>
      </c>
      <c r="G47" s="47">
        <v>842</v>
      </c>
      <c r="H47" s="20">
        <v>520</v>
      </c>
      <c r="I47" s="20">
        <v>712</v>
      </c>
      <c r="J47" s="20">
        <v>525</v>
      </c>
      <c r="K47" s="26">
        <f>K46</f>
        <v>3480</v>
      </c>
    </row>
    <row r="48" spans="1:11" s="1" customFormat="1" ht="12.75">
      <c r="A48" s="19">
        <v>4</v>
      </c>
      <c r="B48" s="40" t="s">
        <v>137</v>
      </c>
      <c r="C48" s="10" t="s">
        <v>138</v>
      </c>
      <c r="D48" s="22" t="s">
        <v>19</v>
      </c>
      <c r="E48" s="6" t="s">
        <v>47</v>
      </c>
      <c r="F48" s="24" t="s">
        <v>309</v>
      </c>
      <c r="G48" s="24" t="s">
        <v>353</v>
      </c>
      <c r="H48" s="53" t="s">
        <v>370</v>
      </c>
      <c r="I48" s="53" t="s">
        <v>400</v>
      </c>
      <c r="J48" s="24" t="s">
        <v>417</v>
      </c>
      <c r="K48" s="19">
        <f>SUM(F49:J49)</f>
        <v>3362</v>
      </c>
    </row>
    <row r="49" spans="1:11" s="1" customFormat="1" ht="12.75">
      <c r="A49" s="20"/>
      <c r="B49" s="42"/>
      <c r="C49" s="21" t="s">
        <v>207</v>
      </c>
      <c r="D49" s="25"/>
      <c r="E49" s="25"/>
      <c r="F49" s="20">
        <v>798</v>
      </c>
      <c r="G49" s="20">
        <v>632</v>
      </c>
      <c r="H49" s="20">
        <v>597</v>
      </c>
      <c r="I49" s="20">
        <v>606</v>
      </c>
      <c r="J49" s="20">
        <v>729</v>
      </c>
      <c r="K49" s="26">
        <f>K48</f>
        <v>3362</v>
      </c>
    </row>
    <row r="50" spans="1:11" s="1" customFormat="1" ht="12.75">
      <c r="A50" s="19">
        <v>5</v>
      </c>
      <c r="B50" s="40" t="s">
        <v>142</v>
      </c>
      <c r="C50" s="10" t="s">
        <v>143</v>
      </c>
      <c r="D50" s="22" t="s">
        <v>144</v>
      </c>
      <c r="E50" s="6" t="s">
        <v>47</v>
      </c>
      <c r="F50" s="24" t="s">
        <v>322</v>
      </c>
      <c r="G50" s="24" t="s">
        <v>360</v>
      </c>
      <c r="H50" s="53" t="s">
        <v>367</v>
      </c>
      <c r="I50" s="53" t="s">
        <v>398</v>
      </c>
      <c r="J50" s="24" t="s">
        <v>418</v>
      </c>
      <c r="K50" s="19">
        <f>SUM(F51:J51)</f>
        <v>3278</v>
      </c>
    </row>
    <row r="51" spans="1:11" s="1" customFormat="1" ht="12.75">
      <c r="A51" s="20"/>
      <c r="B51" s="42"/>
      <c r="C51" s="21" t="s">
        <v>209</v>
      </c>
      <c r="D51" s="25"/>
      <c r="E51" s="25"/>
      <c r="F51" s="20">
        <v>806</v>
      </c>
      <c r="G51" s="20">
        <v>806</v>
      </c>
      <c r="H51" s="20">
        <v>476</v>
      </c>
      <c r="I51" s="20">
        <v>511</v>
      </c>
      <c r="J51" s="20">
        <v>679</v>
      </c>
      <c r="K51" s="26">
        <f>K50</f>
        <v>3278</v>
      </c>
    </row>
    <row r="52" spans="1:11" s="1" customFormat="1" ht="12.75">
      <c r="A52" s="19">
        <v>6</v>
      </c>
      <c r="B52" s="40" t="s">
        <v>148</v>
      </c>
      <c r="C52" s="10" t="s">
        <v>149</v>
      </c>
      <c r="D52" s="22" t="s">
        <v>150</v>
      </c>
      <c r="E52" s="6" t="s">
        <v>28</v>
      </c>
      <c r="F52" s="24" t="s">
        <v>318</v>
      </c>
      <c r="G52" s="24" t="s">
        <v>355</v>
      </c>
      <c r="H52" s="53" t="s">
        <v>368</v>
      </c>
      <c r="I52" s="53" t="s">
        <v>396</v>
      </c>
      <c r="J52" s="24" t="s">
        <v>415</v>
      </c>
      <c r="K52" s="19">
        <f>SUM(F53:J53)</f>
        <v>3273</v>
      </c>
    </row>
    <row r="53" spans="1:11" s="1" customFormat="1" ht="12.75">
      <c r="A53" s="20"/>
      <c r="B53" s="42"/>
      <c r="C53" s="21" t="s">
        <v>74</v>
      </c>
      <c r="D53" s="25"/>
      <c r="E53" s="25"/>
      <c r="F53" s="20">
        <v>836</v>
      </c>
      <c r="G53" s="20">
        <v>701</v>
      </c>
      <c r="H53" s="20">
        <v>649</v>
      </c>
      <c r="I53" s="20">
        <v>565</v>
      </c>
      <c r="J53" s="20">
        <v>522</v>
      </c>
      <c r="K53" s="26">
        <f>K52</f>
        <v>3273</v>
      </c>
    </row>
    <row r="54" spans="1:11" s="1" customFormat="1" ht="12.75">
      <c r="A54" s="19">
        <v>7</v>
      </c>
      <c r="B54" s="40" t="s">
        <v>102</v>
      </c>
      <c r="C54" s="10" t="s">
        <v>151</v>
      </c>
      <c r="D54" s="22" t="s">
        <v>18</v>
      </c>
      <c r="E54" s="6" t="s">
        <v>28</v>
      </c>
      <c r="F54" s="24" t="s">
        <v>323</v>
      </c>
      <c r="G54" s="24" t="s">
        <v>358</v>
      </c>
      <c r="H54" s="53" t="s">
        <v>369</v>
      </c>
      <c r="I54" s="53" t="s">
        <v>399</v>
      </c>
      <c r="J54" s="24" t="s">
        <v>419</v>
      </c>
      <c r="K54" s="19">
        <f>SUM(F55:J55)</f>
        <v>3120</v>
      </c>
    </row>
    <row r="55" spans="1:11" s="1" customFormat="1" ht="12.75">
      <c r="A55" s="20"/>
      <c r="B55" s="42"/>
      <c r="C55" s="21" t="s">
        <v>155</v>
      </c>
      <c r="D55" s="25"/>
      <c r="E55" s="25"/>
      <c r="F55" s="20">
        <v>744</v>
      </c>
      <c r="G55" s="20">
        <v>771</v>
      </c>
      <c r="H55" s="20">
        <v>516</v>
      </c>
      <c r="I55" s="20">
        <v>546</v>
      </c>
      <c r="J55" s="20">
        <v>543</v>
      </c>
      <c r="K55" s="26">
        <f>K54</f>
        <v>3120</v>
      </c>
    </row>
    <row r="56" spans="1:11" s="1" customFormat="1" ht="12.75">
      <c r="A56" s="19">
        <v>8</v>
      </c>
      <c r="B56" s="40" t="s">
        <v>146</v>
      </c>
      <c r="C56" s="10" t="s">
        <v>145</v>
      </c>
      <c r="D56" s="22" t="s">
        <v>147</v>
      </c>
      <c r="E56" s="6" t="s">
        <v>28</v>
      </c>
      <c r="F56" s="24" t="s">
        <v>320</v>
      </c>
      <c r="G56" s="24" t="s">
        <v>354</v>
      </c>
      <c r="H56" s="53" t="s">
        <v>371</v>
      </c>
      <c r="I56" s="53" t="s">
        <v>397</v>
      </c>
      <c r="J56" s="24" t="s">
        <v>416</v>
      </c>
      <c r="K56" s="19">
        <f>SUM(F57:J57)</f>
        <v>2973</v>
      </c>
    </row>
    <row r="57" spans="1:11" s="1" customFormat="1" ht="12.75">
      <c r="A57" s="20"/>
      <c r="B57" s="42"/>
      <c r="C57" s="21" t="s">
        <v>154</v>
      </c>
      <c r="D57" s="25"/>
      <c r="E57" s="25"/>
      <c r="F57" s="20">
        <v>721</v>
      </c>
      <c r="G57" s="20">
        <v>666</v>
      </c>
      <c r="H57" s="20">
        <v>723</v>
      </c>
      <c r="I57" s="20">
        <v>559</v>
      </c>
      <c r="J57" s="20">
        <v>304</v>
      </c>
      <c r="K57" s="26">
        <f>K56</f>
        <v>2973</v>
      </c>
    </row>
    <row r="58" spans="1:11" s="1" customFormat="1" ht="12.75">
      <c r="A58" s="19">
        <v>9</v>
      </c>
      <c r="B58" s="40" t="s">
        <v>4</v>
      </c>
      <c r="C58" s="10" t="s">
        <v>177</v>
      </c>
      <c r="D58" s="22" t="s">
        <v>6</v>
      </c>
      <c r="E58" s="6" t="s">
        <v>58</v>
      </c>
      <c r="F58" s="24" t="s">
        <v>267</v>
      </c>
      <c r="G58" s="24" t="s">
        <v>358</v>
      </c>
      <c r="H58" s="53" t="s">
        <v>344</v>
      </c>
      <c r="I58" s="53" t="s">
        <v>401</v>
      </c>
      <c r="J58" s="24" t="s">
        <v>420</v>
      </c>
      <c r="K58" s="19">
        <f>SUM(F59:J59)</f>
        <v>2936</v>
      </c>
    </row>
    <row r="59" spans="1:11" s="1" customFormat="1" ht="12.75">
      <c r="A59" s="20"/>
      <c r="B59" s="42"/>
      <c r="C59" s="21" t="s">
        <v>303</v>
      </c>
      <c r="D59" s="25"/>
      <c r="E59" s="25"/>
      <c r="F59" s="20">
        <v>682</v>
      </c>
      <c r="G59" s="20">
        <v>771</v>
      </c>
      <c r="H59" s="20">
        <v>451</v>
      </c>
      <c r="I59" s="20">
        <v>474</v>
      </c>
      <c r="J59" s="20">
        <v>558</v>
      </c>
      <c r="K59" s="26">
        <f>K58</f>
        <v>2936</v>
      </c>
    </row>
    <row r="60" spans="1:11" s="1" customFormat="1" ht="12.75">
      <c r="A60" s="19">
        <v>10</v>
      </c>
      <c r="B60" s="40" t="s">
        <v>15</v>
      </c>
      <c r="C60" s="10" t="s">
        <v>152</v>
      </c>
      <c r="D60" s="22" t="s">
        <v>153</v>
      </c>
      <c r="E60" s="6" t="s">
        <v>28</v>
      </c>
      <c r="F60" s="24" t="s">
        <v>324</v>
      </c>
      <c r="G60" s="24" t="s">
        <v>350</v>
      </c>
      <c r="H60" s="53" t="s">
        <v>372</v>
      </c>
      <c r="I60" s="53" t="s">
        <v>402</v>
      </c>
      <c r="J60" s="24" t="s">
        <v>421</v>
      </c>
      <c r="K60" s="19">
        <f>SUM(F61:J61)</f>
        <v>2862</v>
      </c>
    </row>
    <row r="61" spans="1:11" s="1" customFormat="1" ht="12.75">
      <c r="A61" s="20"/>
      <c r="B61" s="42"/>
      <c r="C61" s="21" t="s">
        <v>155</v>
      </c>
      <c r="D61" s="25"/>
      <c r="E61" s="25"/>
      <c r="F61" s="20">
        <v>742</v>
      </c>
      <c r="G61" s="20">
        <v>502</v>
      </c>
      <c r="H61" s="20">
        <v>510</v>
      </c>
      <c r="I61" s="20">
        <v>570</v>
      </c>
      <c r="J61" s="20">
        <v>538</v>
      </c>
      <c r="K61" s="26">
        <f>K60</f>
        <v>2862</v>
      </c>
    </row>
    <row r="62" spans="1:11" s="1" customFormat="1" ht="12.75">
      <c r="A62" s="19">
        <v>11</v>
      </c>
      <c r="B62" s="40" t="s">
        <v>14</v>
      </c>
      <c r="C62" s="10" t="s">
        <v>156</v>
      </c>
      <c r="D62" s="22" t="s">
        <v>179</v>
      </c>
      <c r="E62" s="6" t="s">
        <v>58</v>
      </c>
      <c r="F62" s="24" t="s">
        <v>319</v>
      </c>
      <c r="G62" s="24" t="s">
        <v>349</v>
      </c>
      <c r="H62" s="53" t="s">
        <v>374</v>
      </c>
      <c r="I62" s="53" t="s">
        <v>403</v>
      </c>
      <c r="J62" s="24" t="s">
        <v>422</v>
      </c>
      <c r="K62" s="19">
        <f>SUM(F63:J63)</f>
        <v>2759</v>
      </c>
    </row>
    <row r="63" spans="1:11" s="1" customFormat="1" ht="12.75">
      <c r="A63" s="20"/>
      <c r="B63" s="42"/>
      <c r="C63" s="21" t="s">
        <v>180</v>
      </c>
      <c r="D63" s="25"/>
      <c r="E63" s="25"/>
      <c r="F63" s="20">
        <v>765</v>
      </c>
      <c r="G63" s="20">
        <v>439</v>
      </c>
      <c r="H63" s="20">
        <v>491</v>
      </c>
      <c r="I63" s="20">
        <v>492</v>
      </c>
      <c r="J63" s="20">
        <v>572</v>
      </c>
      <c r="K63" s="26">
        <f>K62</f>
        <v>2759</v>
      </c>
    </row>
    <row r="64" spans="1:11" s="1" customFormat="1" ht="12.75">
      <c r="A64" s="19">
        <v>12</v>
      </c>
      <c r="B64" s="40" t="s">
        <v>25</v>
      </c>
      <c r="C64" s="10" t="s">
        <v>157</v>
      </c>
      <c r="D64" s="22" t="s">
        <v>178</v>
      </c>
      <c r="E64" s="6" t="s">
        <v>58</v>
      </c>
      <c r="F64" s="24" t="s">
        <v>325</v>
      </c>
      <c r="G64" s="24" t="s">
        <v>353</v>
      </c>
      <c r="H64" s="53" t="s">
        <v>373</v>
      </c>
      <c r="I64" s="53" t="s">
        <v>403</v>
      </c>
      <c r="J64" s="24" t="s">
        <v>331</v>
      </c>
      <c r="K64" s="19">
        <f>SUM(F65:J65)</f>
        <v>2191</v>
      </c>
    </row>
    <row r="65" spans="1:11" s="1" customFormat="1" ht="12.75">
      <c r="A65" s="20"/>
      <c r="B65" s="42"/>
      <c r="C65" s="21" t="s">
        <v>158</v>
      </c>
      <c r="D65" s="25"/>
      <c r="E65" s="25"/>
      <c r="F65" s="20">
        <v>587</v>
      </c>
      <c r="G65" s="20">
        <v>632</v>
      </c>
      <c r="H65" s="20">
        <v>480</v>
      </c>
      <c r="I65" s="20">
        <v>492</v>
      </c>
      <c r="J65" s="20"/>
      <c r="K65" s="26">
        <f>K64</f>
        <v>2191</v>
      </c>
    </row>
    <row r="66" spans="2:8" s="8" customFormat="1" ht="12.75" hidden="1">
      <c r="B66" s="46"/>
      <c r="D66" s="8" t="s">
        <v>169</v>
      </c>
      <c r="H66" s="8" t="s">
        <v>170</v>
      </c>
    </row>
    <row r="67" spans="2:8" s="8" customFormat="1" ht="12.75" hidden="1">
      <c r="B67" s="46"/>
      <c r="H67" s="8" t="s">
        <v>182</v>
      </c>
    </row>
    <row r="68" s="8" customFormat="1" ht="12.75" hidden="1">
      <c r="B68" s="46"/>
    </row>
    <row r="69" s="8" customFormat="1" ht="12.75" hidden="1">
      <c r="B69" s="46"/>
    </row>
    <row r="70" spans="2:8" s="8" customFormat="1" ht="12.75" hidden="1">
      <c r="B70" s="46"/>
      <c r="D70" s="8" t="s">
        <v>171</v>
      </c>
      <c r="H70" s="8" t="s">
        <v>172</v>
      </c>
    </row>
    <row r="71" spans="2:8" s="8" customFormat="1" ht="12.75" hidden="1">
      <c r="B71" s="46"/>
      <c r="H71" s="8" t="s">
        <v>173</v>
      </c>
    </row>
    <row r="72" s="8" customFormat="1" ht="12.75">
      <c r="B72" s="46"/>
    </row>
    <row r="73" ht="12.75">
      <c r="E73" s="32"/>
    </row>
    <row r="74" ht="12.75">
      <c r="E74" s="32"/>
    </row>
    <row r="75" spans="2:3" ht="20.25">
      <c r="B75" s="51" t="s">
        <v>58</v>
      </c>
      <c r="C75" s="52">
        <f>SUM(K46,K58,K62)</f>
        <v>9175</v>
      </c>
    </row>
    <row r="76" spans="2:6" ht="20.25">
      <c r="B76" s="51" t="s">
        <v>28</v>
      </c>
      <c r="C76" s="52">
        <f>SUM(K52,K54,K56)</f>
        <v>9366</v>
      </c>
      <c r="F76" s="3"/>
    </row>
    <row r="77" spans="1:11" ht="20.25">
      <c r="A77" s="28"/>
      <c r="B77" s="51" t="s">
        <v>47</v>
      </c>
      <c r="C77" s="52">
        <f>SUM(K42,K44,K48)</f>
        <v>10755</v>
      </c>
      <c r="G77" s="8"/>
      <c r="H77" s="8"/>
      <c r="I77" s="28"/>
      <c r="J77" s="28"/>
      <c r="K77" s="31"/>
    </row>
    <row r="78" spans="1:11" ht="12.75">
      <c r="A78" s="28"/>
      <c r="C78" s="6"/>
      <c r="F78" s="3"/>
      <c r="G78" s="8"/>
      <c r="H78" s="8"/>
      <c r="I78" s="28"/>
      <c r="J78" s="28"/>
      <c r="K78" s="31"/>
    </row>
    <row r="79" spans="1:11" ht="12.75">
      <c r="A79" s="28"/>
      <c r="C79" s="6"/>
      <c r="G79" s="8"/>
      <c r="H79" s="8"/>
      <c r="I79" s="28"/>
      <c r="J79" s="28"/>
      <c r="K79" s="31"/>
    </row>
    <row r="80" spans="1:11" ht="12.75">
      <c r="A80" s="28"/>
      <c r="C80" s="6"/>
      <c r="F80" s="3"/>
      <c r="G80" s="8"/>
      <c r="H80" s="8"/>
      <c r="I80" s="28"/>
      <c r="J80" s="28"/>
      <c r="K80" s="31"/>
    </row>
    <row r="81" spans="1:11" ht="12.75">
      <c r="A81" s="28"/>
      <c r="C81" s="6"/>
      <c r="G81" s="8"/>
      <c r="H81" s="8"/>
      <c r="I81" s="28"/>
      <c r="J81" s="28"/>
      <c r="K81" s="31"/>
    </row>
    <row r="82" spans="1:11" ht="12.75">
      <c r="A82" s="28"/>
      <c r="C82" s="6"/>
      <c r="F82" s="3"/>
      <c r="G82" s="8"/>
      <c r="H82" s="8"/>
      <c r="I82" s="28"/>
      <c r="J82" s="28"/>
      <c r="K82" s="31"/>
    </row>
    <row r="83" spans="1:11" ht="12.75">
      <c r="A83" s="28"/>
      <c r="C83" s="6"/>
      <c r="G83" s="8"/>
      <c r="H83" s="8"/>
      <c r="I83" s="28"/>
      <c r="J83" s="28"/>
      <c r="K83" s="31"/>
    </row>
    <row r="84" spans="1:11" ht="12.75">
      <c r="A84" s="28"/>
      <c r="C84" s="6"/>
      <c r="F84" s="3"/>
      <c r="G84" s="8"/>
      <c r="H84" s="8"/>
      <c r="I84" s="28"/>
      <c r="J84" s="28"/>
      <c r="K84" s="31"/>
    </row>
    <row r="85" spans="1:11" ht="12.75">
      <c r="A85" s="28"/>
      <c r="C85" s="6"/>
      <c r="G85" s="8"/>
      <c r="H85" s="8"/>
      <c r="I85" s="28"/>
      <c r="J85" s="28"/>
      <c r="K85" s="31"/>
    </row>
    <row r="86" spans="1:11" ht="12.75">
      <c r="A86" s="28"/>
      <c r="C86" s="6"/>
      <c r="F86" s="3"/>
      <c r="G86" s="8"/>
      <c r="H86" s="8"/>
      <c r="I86" s="28"/>
      <c r="J86" s="28"/>
      <c r="K86" s="31"/>
    </row>
    <row r="87" spans="2:3" ht="12.75">
      <c r="B87" s="6"/>
      <c r="C87" s="6"/>
    </row>
    <row r="88" spans="2:6" ht="12.75">
      <c r="B88" s="6"/>
      <c r="C88" s="6"/>
      <c r="F88" s="3"/>
    </row>
    <row r="89" spans="2:3" ht="12.75">
      <c r="B89" s="6"/>
      <c r="C89" s="6"/>
    </row>
    <row r="90" spans="2:6" ht="12.75">
      <c r="B90" s="6"/>
      <c r="C90" s="6"/>
      <c r="F90" s="3"/>
    </row>
    <row r="91" spans="2:3" ht="12.75">
      <c r="B91" s="6"/>
      <c r="C91" s="6"/>
    </row>
    <row r="92" spans="2:6" ht="12.75">
      <c r="B92" s="6"/>
      <c r="C92" s="6"/>
      <c r="F92" s="3"/>
    </row>
    <row r="93" spans="2:3" ht="12.75">
      <c r="B93" s="6"/>
      <c r="C93" s="6"/>
    </row>
    <row r="94" spans="2:6" ht="12.75">
      <c r="B94" s="6"/>
      <c r="C94" s="6"/>
      <c r="F94" s="3"/>
    </row>
    <row r="95" spans="2:3" ht="12.75">
      <c r="B95" s="6"/>
      <c r="C95" s="6"/>
    </row>
    <row r="96" spans="2:6" ht="12.75">
      <c r="B96" s="6"/>
      <c r="C96" s="6"/>
      <c r="F96" s="3"/>
    </row>
    <row r="97" spans="2:3" ht="12.75">
      <c r="B97" s="6"/>
      <c r="C97" s="6"/>
    </row>
    <row r="98" spans="2:6" ht="12.75">
      <c r="B98" s="6"/>
      <c r="C98" s="6"/>
      <c r="F98" s="3"/>
    </row>
    <row r="99" spans="2:3" ht="12.75">
      <c r="B99" s="6"/>
      <c r="C99" s="6"/>
    </row>
    <row r="100" spans="2:6" ht="12.75">
      <c r="B100" s="6"/>
      <c r="C100" s="6"/>
      <c r="F100" s="3"/>
    </row>
    <row r="101" spans="2:3" ht="12.75">
      <c r="B101" s="6"/>
      <c r="C101" s="6"/>
    </row>
    <row r="102" spans="2:6" ht="12.75">
      <c r="B102" s="6"/>
      <c r="C102" s="6"/>
      <c r="F102" s="3"/>
    </row>
    <row r="103" spans="2:3" ht="12.75">
      <c r="B103" s="6"/>
      <c r="C103" s="6"/>
    </row>
    <row r="104" spans="2:6" ht="12.75">
      <c r="B104" s="6"/>
      <c r="C104" s="6"/>
      <c r="F104" s="3"/>
    </row>
    <row r="105" spans="2:3" ht="12.75">
      <c r="B105" s="6"/>
      <c r="C105" s="6"/>
    </row>
    <row r="106" spans="2:6" ht="12.75">
      <c r="B106" s="6"/>
      <c r="C106" s="6"/>
      <c r="F106" s="3"/>
    </row>
    <row r="107" spans="2:3" ht="12.75">
      <c r="B107" s="6"/>
      <c r="C107" s="6"/>
    </row>
    <row r="108" spans="2:6" ht="12.75">
      <c r="B108" s="6"/>
      <c r="C108" s="6"/>
      <c r="F108" s="3"/>
    </row>
    <row r="109" spans="2:3" ht="12.75">
      <c r="B109" s="6"/>
      <c r="C109" s="6"/>
    </row>
  </sheetData>
  <printOptions horizontalCentered="1"/>
  <pageMargins left="0.35433070866141736" right="0.2362204724409449" top="0.8267716535433072" bottom="0.2362204724409449" header="0.4330708661417323" footer="0.2362204724409449"/>
  <pageSetup horizontalDpi="300" verticalDpi="300" orientation="landscape" paperSize="9" r:id="rId2"/>
  <headerFooter alignWithMargins="0">
    <oddHeader>&amp;RBaltijos šalių daugiakovių mačas
Panevėžys, , 2004 01 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90" zoomScaleNormal="90" workbookViewId="0" topLeftCell="A5">
      <selection activeCell="D38" sqref="D38"/>
    </sheetView>
  </sheetViews>
  <sheetFormatPr defaultColWidth="9.140625" defaultRowHeight="12.75"/>
  <cols>
    <col min="1" max="1" width="4.7109375" style="9" customWidth="1"/>
    <col min="2" max="2" width="11.421875" style="38" customWidth="1"/>
    <col min="3" max="3" width="16.57421875" style="8" customWidth="1"/>
    <col min="4" max="4" width="8.57421875" style="6" customWidth="1"/>
    <col min="5" max="5" width="8.7109375" style="6" customWidth="1"/>
    <col min="6" max="12" width="10.8515625" style="6" customWidth="1"/>
    <col min="13" max="13" width="8.8515625" style="6" customWidth="1"/>
    <col min="14" max="16384" width="9.140625" style="6" customWidth="1"/>
  </cols>
  <sheetData>
    <row r="1" spans="4:8" ht="18.75">
      <c r="D1" s="11" t="s">
        <v>183</v>
      </c>
      <c r="E1" s="34"/>
      <c r="F1"/>
      <c r="G1" s="5" t="s">
        <v>194</v>
      </c>
      <c r="H1"/>
    </row>
    <row r="2" spans="1:3" s="18" customFormat="1" ht="3">
      <c r="A2" s="16"/>
      <c r="B2" s="39"/>
      <c r="C2" s="17"/>
    </row>
    <row r="3" spans="1:13" s="9" customFormat="1" ht="12.75">
      <c r="A3" s="19" t="s">
        <v>160</v>
      </c>
      <c r="B3" s="40" t="s">
        <v>0</v>
      </c>
      <c r="C3" s="10" t="s">
        <v>1</v>
      </c>
      <c r="D3" s="19" t="s">
        <v>2</v>
      </c>
      <c r="E3" s="19" t="s">
        <v>195</v>
      </c>
      <c r="F3" s="19" t="s">
        <v>184</v>
      </c>
      <c r="G3" s="19" t="s">
        <v>165</v>
      </c>
      <c r="H3" s="19" t="s">
        <v>164</v>
      </c>
      <c r="I3" s="19" t="s">
        <v>163</v>
      </c>
      <c r="J3" s="19" t="s">
        <v>162</v>
      </c>
      <c r="K3" s="19" t="s">
        <v>185</v>
      </c>
      <c r="L3" s="19" t="s">
        <v>186</v>
      </c>
      <c r="M3" s="19" t="s">
        <v>167</v>
      </c>
    </row>
    <row r="4" spans="1:13" s="9" customFormat="1" ht="12.75">
      <c r="A4" s="20"/>
      <c r="B4" s="41"/>
      <c r="C4" s="21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2.75">
      <c r="A5" s="19">
        <v>1</v>
      </c>
      <c r="B5" s="40" t="s">
        <v>245</v>
      </c>
      <c r="C5" s="10" t="s">
        <v>246</v>
      </c>
      <c r="D5" s="22" t="s">
        <v>42</v>
      </c>
      <c r="E5" s="6" t="s">
        <v>47</v>
      </c>
      <c r="F5" s="23" t="s">
        <v>213</v>
      </c>
      <c r="G5" s="27" t="s">
        <v>235</v>
      </c>
      <c r="H5" s="23" t="s">
        <v>259</v>
      </c>
      <c r="I5" s="24" t="s">
        <v>292</v>
      </c>
      <c r="J5" s="23" t="s">
        <v>336</v>
      </c>
      <c r="K5" s="24" t="s">
        <v>457</v>
      </c>
      <c r="L5" s="24" t="s">
        <v>458</v>
      </c>
      <c r="M5" s="19">
        <f>SUM(F6:L6)</f>
        <v>5302</v>
      </c>
    </row>
    <row r="6" spans="1:13" s="1" customFormat="1" ht="12.75">
      <c r="A6" s="20"/>
      <c r="B6" s="42"/>
      <c r="C6" s="21" t="s">
        <v>202</v>
      </c>
      <c r="D6" s="25"/>
      <c r="E6" s="25"/>
      <c r="F6" s="20">
        <v>755</v>
      </c>
      <c r="G6" s="20">
        <v>778</v>
      </c>
      <c r="H6" s="20">
        <v>665</v>
      </c>
      <c r="I6" s="20">
        <v>850</v>
      </c>
      <c r="J6" s="20">
        <v>827</v>
      </c>
      <c r="K6" s="20">
        <v>702</v>
      </c>
      <c r="L6" s="20">
        <v>725</v>
      </c>
      <c r="M6" s="26">
        <f>M5</f>
        <v>5302</v>
      </c>
    </row>
    <row r="7" spans="1:13" s="1" customFormat="1" ht="12.75">
      <c r="A7" s="19">
        <v>2</v>
      </c>
      <c r="B7" s="40" t="s">
        <v>50</v>
      </c>
      <c r="C7" s="10" t="s">
        <v>51</v>
      </c>
      <c r="D7" s="22" t="s">
        <v>43</v>
      </c>
      <c r="E7" s="6" t="s">
        <v>47</v>
      </c>
      <c r="F7" s="23" t="s">
        <v>218</v>
      </c>
      <c r="G7" s="27" t="s">
        <v>237</v>
      </c>
      <c r="H7" s="23" t="s">
        <v>260</v>
      </c>
      <c r="I7" s="27" t="s">
        <v>290</v>
      </c>
      <c r="J7" s="23">
        <v>896</v>
      </c>
      <c r="K7" s="24" t="s">
        <v>443</v>
      </c>
      <c r="L7" s="24" t="s">
        <v>459</v>
      </c>
      <c r="M7" s="19">
        <f>SUM(F8:L8)</f>
        <v>5023</v>
      </c>
    </row>
    <row r="8" spans="1:13" s="1" customFormat="1" ht="12.75">
      <c r="A8" s="20"/>
      <c r="B8" s="42"/>
      <c r="C8" s="21" t="s">
        <v>202</v>
      </c>
      <c r="D8" s="25"/>
      <c r="E8" s="25"/>
      <c r="F8" s="20">
        <v>732</v>
      </c>
      <c r="G8" s="20">
        <v>725</v>
      </c>
      <c r="H8" s="20">
        <v>659</v>
      </c>
      <c r="I8" s="20">
        <v>794</v>
      </c>
      <c r="J8" s="20">
        <v>755</v>
      </c>
      <c r="K8" s="20">
        <v>645</v>
      </c>
      <c r="L8" s="20">
        <v>713</v>
      </c>
      <c r="M8" s="26">
        <f>M7</f>
        <v>5023</v>
      </c>
    </row>
    <row r="9" spans="1:13" s="1" customFormat="1" ht="12.75">
      <c r="A9" s="19">
        <v>3</v>
      </c>
      <c r="B9" s="40" t="s">
        <v>27</v>
      </c>
      <c r="C9" s="10" t="s">
        <v>230</v>
      </c>
      <c r="D9" s="22" t="s">
        <v>37</v>
      </c>
      <c r="E9" s="6" t="s">
        <v>28</v>
      </c>
      <c r="F9" s="23" t="s">
        <v>210</v>
      </c>
      <c r="G9" s="27" t="s">
        <v>237</v>
      </c>
      <c r="H9" s="23" t="s">
        <v>261</v>
      </c>
      <c r="I9" s="27" t="s">
        <v>285</v>
      </c>
      <c r="J9" s="23" t="s">
        <v>306</v>
      </c>
      <c r="K9" s="24" t="s">
        <v>357</v>
      </c>
      <c r="L9" s="24" t="s">
        <v>460</v>
      </c>
      <c r="M9" s="19">
        <f>SUM(F10:L10)</f>
        <v>4847</v>
      </c>
    </row>
    <row r="10" spans="1:13" s="1" customFormat="1" ht="12.75">
      <c r="A10" s="20"/>
      <c r="B10" s="42"/>
      <c r="C10" s="21" t="s">
        <v>29</v>
      </c>
      <c r="D10" s="25"/>
      <c r="E10" s="25"/>
      <c r="F10" s="20">
        <v>729</v>
      </c>
      <c r="G10" s="20">
        <v>725</v>
      </c>
      <c r="H10" s="20">
        <v>692</v>
      </c>
      <c r="I10" s="20">
        <v>636</v>
      </c>
      <c r="J10" s="20">
        <v>784</v>
      </c>
      <c r="K10" s="20">
        <v>535</v>
      </c>
      <c r="L10" s="20">
        <v>746</v>
      </c>
      <c r="M10" s="26">
        <f>M9</f>
        <v>4847</v>
      </c>
    </row>
    <row r="11" spans="1:13" s="1" customFormat="1" ht="12.75">
      <c r="A11" s="19">
        <v>4</v>
      </c>
      <c r="B11" s="40" t="s">
        <v>48</v>
      </c>
      <c r="C11" s="10" t="s">
        <v>49</v>
      </c>
      <c r="D11" s="22" t="s">
        <v>41</v>
      </c>
      <c r="E11" s="6" t="s">
        <v>47</v>
      </c>
      <c r="F11" s="23" t="s">
        <v>212</v>
      </c>
      <c r="G11" s="27" t="s">
        <v>238</v>
      </c>
      <c r="H11" s="24" t="s">
        <v>262</v>
      </c>
      <c r="I11" s="24" t="s">
        <v>291</v>
      </c>
      <c r="J11" s="23" t="s">
        <v>339</v>
      </c>
      <c r="K11" s="24" t="s">
        <v>456</v>
      </c>
      <c r="L11" s="24" t="s">
        <v>461</v>
      </c>
      <c r="M11" s="19">
        <f>SUM(F12:L12)</f>
        <v>4600</v>
      </c>
    </row>
    <row r="12" spans="1:13" s="1" customFormat="1" ht="12.75">
      <c r="A12" s="20"/>
      <c r="B12" s="42"/>
      <c r="C12" s="21" t="s">
        <v>201</v>
      </c>
      <c r="D12" s="25"/>
      <c r="E12" s="25"/>
      <c r="F12" s="20">
        <v>710</v>
      </c>
      <c r="G12" s="20">
        <v>711</v>
      </c>
      <c r="H12" s="20">
        <v>623</v>
      </c>
      <c r="I12" s="20">
        <v>822</v>
      </c>
      <c r="J12" s="20">
        <v>263</v>
      </c>
      <c r="K12" s="20">
        <v>673</v>
      </c>
      <c r="L12" s="20">
        <v>798</v>
      </c>
      <c r="M12" s="26">
        <f>M11</f>
        <v>4600</v>
      </c>
    </row>
    <row r="13" spans="1:13" s="1" customFormat="1" ht="12.75">
      <c r="A13" s="19">
        <v>5</v>
      </c>
      <c r="B13" s="40" t="s">
        <v>31</v>
      </c>
      <c r="C13" s="10" t="s">
        <v>32</v>
      </c>
      <c r="D13" s="22" t="s">
        <v>38</v>
      </c>
      <c r="E13" s="6" t="s">
        <v>28</v>
      </c>
      <c r="F13" s="24" t="s">
        <v>216</v>
      </c>
      <c r="G13" s="27" t="s">
        <v>232</v>
      </c>
      <c r="H13" s="23" t="s">
        <v>258</v>
      </c>
      <c r="I13" s="27" t="s">
        <v>286</v>
      </c>
      <c r="J13" s="24" t="s">
        <v>338</v>
      </c>
      <c r="K13" s="27" t="s">
        <v>346</v>
      </c>
      <c r="L13" s="24" t="s">
        <v>462</v>
      </c>
      <c r="M13" s="19">
        <f>SUM(F14:L14)</f>
        <v>4406</v>
      </c>
    </row>
    <row r="14" spans="1:13" s="1" customFormat="1" ht="12.75">
      <c r="A14" s="20"/>
      <c r="B14" s="42"/>
      <c r="C14" s="21" t="s">
        <v>29</v>
      </c>
      <c r="D14" s="25"/>
      <c r="E14" s="25"/>
      <c r="F14" s="20">
        <v>819</v>
      </c>
      <c r="G14" s="20">
        <v>716</v>
      </c>
      <c r="H14" s="20">
        <v>530</v>
      </c>
      <c r="I14" s="20">
        <v>661</v>
      </c>
      <c r="J14" s="20">
        <v>698</v>
      </c>
      <c r="K14" s="20">
        <v>309</v>
      </c>
      <c r="L14" s="20">
        <v>673</v>
      </c>
      <c r="M14" s="26">
        <f>M13</f>
        <v>4406</v>
      </c>
    </row>
    <row r="15" spans="1:13" s="1" customFormat="1" ht="12.75">
      <c r="A15" s="19">
        <v>6</v>
      </c>
      <c r="B15" s="40" t="s">
        <v>8</v>
      </c>
      <c r="C15" s="10" t="s">
        <v>57</v>
      </c>
      <c r="D15" s="22" t="s">
        <v>66</v>
      </c>
      <c r="E15" s="6" t="s">
        <v>58</v>
      </c>
      <c r="F15" s="23" t="s">
        <v>211</v>
      </c>
      <c r="G15" s="27" t="s">
        <v>234</v>
      </c>
      <c r="H15" s="24" t="s">
        <v>265</v>
      </c>
      <c r="I15" s="27" t="s">
        <v>284</v>
      </c>
      <c r="J15" s="24" t="s">
        <v>337</v>
      </c>
      <c r="K15" s="24" t="s">
        <v>351</v>
      </c>
      <c r="L15" s="24" t="s">
        <v>465</v>
      </c>
      <c r="M15" s="19">
        <f>SUM(F16:L16)</f>
        <v>4254</v>
      </c>
    </row>
    <row r="16" spans="1:13" s="1" customFormat="1" ht="12.75">
      <c r="A16" s="20"/>
      <c r="B16" s="42"/>
      <c r="C16" s="21" t="s">
        <v>180</v>
      </c>
      <c r="D16" s="25"/>
      <c r="E16" s="25"/>
      <c r="F16" s="20">
        <v>772</v>
      </c>
      <c r="G16" s="20">
        <v>533</v>
      </c>
      <c r="H16" s="20">
        <v>586</v>
      </c>
      <c r="I16" s="20">
        <v>610</v>
      </c>
      <c r="J16" s="20">
        <v>744</v>
      </c>
      <c r="K16" s="20">
        <v>431</v>
      </c>
      <c r="L16" s="20">
        <v>578</v>
      </c>
      <c r="M16" s="26">
        <f>M15</f>
        <v>4254</v>
      </c>
    </row>
    <row r="17" spans="1:13" s="1" customFormat="1" ht="12.75">
      <c r="A17" s="19">
        <v>7</v>
      </c>
      <c r="B17" s="40" t="s">
        <v>52</v>
      </c>
      <c r="C17" s="10" t="s">
        <v>53</v>
      </c>
      <c r="D17" s="22" t="s">
        <v>44</v>
      </c>
      <c r="E17" s="6" t="s">
        <v>47</v>
      </c>
      <c r="F17" s="23" t="s">
        <v>219</v>
      </c>
      <c r="G17" s="24" t="s">
        <v>301</v>
      </c>
      <c r="H17" s="24" t="s">
        <v>266</v>
      </c>
      <c r="I17" s="27" t="s">
        <v>284</v>
      </c>
      <c r="J17" s="24" t="s">
        <v>341</v>
      </c>
      <c r="K17" s="24" t="s">
        <v>352</v>
      </c>
      <c r="L17" s="24" t="s">
        <v>463</v>
      </c>
      <c r="M17" s="19">
        <f>SUM(F18:L18)</f>
        <v>4254</v>
      </c>
    </row>
    <row r="18" spans="1:13" s="1" customFormat="1" ht="12.75">
      <c r="A18" s="20"/>
      <c r="B18" s="42"/>
      <c r="C18" s="21" t="s">
        <v>198</v>
      </c>
      <c r="D18" s="25"/>
      <c r="E18" s="25"/>
      <c r="F18" s="20">
        <v>739</v>
      </c>
      <c r="G18" s="20">
        <v>626</v>
      </c>
      <c r="H18" s="20">
        <v>623</v>
      </c>
      <c r="I18" s="20">
        <v>610</v>
      </c>
      <c r="J18" s="20">
        <v>635</v>
      </c>
      <c r="K18" s="20">
        <v>482</v>
      </c>
      <c r="L18" s="20">
        <v>539</v>
      </c>
      <c r="M18" s="26">
        <f>M17</f>
        <v>4254</v>
      </c>
    </row>
    <row r="19" spans="1:13" s="1" customFormat="1" ht="12.75">
      <c r="A19" s="19">
        <v>8</v>
      </c>
      <c r="B19" s="40" t="s">
        <v>11</v>
      </c>
      <c r="C19" s="10" t="s">
        <v>62</v>
      </c>
      <c r="D19" s="22" t="s">
        <v>67</v>
      </c>
      <c r="E19" s="6" t="s">
        <v>58</v>
      </c>
      <c r="F19" s="23" t="s">
        <v>214</v>
      </c>
      <c r="G19" s="27" t="s">
        <v>239</v>
      </c>
      <c r="H19" s="24" t="s">
        <v>263</v>
      </c>
      <c r="I19" s="27" t="s">
        <v>284</v>
      </c>
      <c r="J19" s="24" t="s">
        <v>340</v>
      </c>
      <c r="K19" s="24" t="s">
        <v>356</v>
      </c>
      <c r="L19" s="24" t="s">
        <v>464</v>
      </c>
      <c r="M19" s="19">
        <f>SUM(F20:L20)</f>
        <v>4210</v>
      </c>
    </row>
    <row r="20" spans="1:13" s="1" customFormat="1" ht="12.75">
      <c r="A20" s="20"/>
      <c r="B20" s="42"/>
      <c r="C20" s="21" t="s">
        <v>61</v>
      </c>
      <c r="D20" s="25"/>
      <c r="E20" s="25"/>
      <c r="F20" s="20">
        <v>684</v>
      </c>
      <c r="G20" s="20">
        <v>561</v>
      </c>
      <c r="H20" s="20">
        <v>556</v>
      </c>
      <c r="I20" s="20">
        <v>610</v>
      </c>
      <c r="J20" s="20">
        <v>766</v>
      </c>
      <c r="K20" s="20">
        <v>509</v>
      </c>
      <c r="L20" s="20">
        <v>524</v>
      </c>
      <c r="M20" s="26">
        <f>M19</f>
        <v>4210</v>
      </c>
    </row>
    <row r="21" spans="1:13" s="1" customFormat="1" ht="12.75">
      <c r="A21" s="19">
        <v>9</v>
      </c>
      <c r="B21" s="40" t="s">
        <v>7</v>
      </c>
      <c r="C21" s="10" t="s">
        <v>63</v>
      </c>
      <c r="D21" s="22" t="s">
        <v>68</v>
      </c>
      <c r="E21" s="6" t="s">
        <v>58</v>
      </c>
      <c r="F21" s="23" t="s">
        <v>218</v>
      </c>
      <c r="G21" s="27" t="s">
        <v>236</v>
      </c>
      <c r="H21" s="24" t="s">
        <v>263</v>
      </c>
      <c r="I21" s="27" t="s">
        <v>289</v>
      </c>
      <c r="J21" s="24" t="s">
        <v>342</v>
      </c>
      <c r="K21" s="54">
        <v>0</v>
      </c>
      <c r="L21" s="24" t="s">
        <v>466</v>
      </c>
      <c r="M21" s="19">
        <f>SUM(F22:L22)</f>
        <v>3736</v>
      </c>
    </row>
    <row r="22" spans="1:13" s="1" customFormat="1" ht="12.75">
      <c r="A22" s="20"/>
      <c r="B22" s="42"/>
      <c r="C22" s="21" t="s">
        <v>188</v>
      </c>
      <c r="D22" s="25"/>
      <c r="E22" s="25"/>
      <c r="F22" s="20">
        <v>732</v>
      </c>
      <c r="G22" s="20">
        <v>668</v>
      </c>
      <c r="H22" s="20">
        <v>556</v>
      </c>
      <c r="I22" s="20">
        <v>767</v>
      </c>
      <c r="J22" s="20">
        <v>603</v>
      </c>
      <c r="K22" s="20">
        <v>0</v>
      </c>
      <c r="L22" s="20">
        <v>410</v>
      </c>
      <c r="M22" s="26">
        <f>M21</f>
        <v>3736</v>
      </c>
    </row>
    <row r="23" spans="1:13" s="1" customFormat="1" ht="12.75">
      <c r="A23" s="19">
        <v>10</v>
      </c>
      <c r="B23" s="40" t="s">
        <v>35</v>
      </c>
      <c r="C23" s="10" t="s">
        <v>36</v>
      </c>
      <c r="D23" s="22" t="s">
        <v>40</v>
      </c>
      <c r="E23" s="6" t="s">
        <v>28</v>
      </c>
      <c r="F23" s="23" t="s">
        <v>217</v>
      </c>
      <c r="G23" s="27" t="s">
        <v>241</v>
      </c>
      <c r="H23" s="24" t="s">
        <v>268</v>
      </c>
      <c r="I23" s="27" t="s">
        <v>283</v>
      </c>
      <c r="J23" s="24" t="s">
        <v>343</v>
      </c>
      <c r="K23" s="24" t="s">
        <v>352</v>
      </c>
      <c r="L23" s="24" t="s">
        <v>467</v>
      </c>
      <c r="M23" s="19">
        <f>SUM(F24:L24)</f>
        <v>3625</v>
      </c>
    </row>
    <row r="24" spans="1:13" s="1" customFormat="1" ht="12.75">
      <c r="A24" s="20"/>
      <c r="B24" s="42"/>
      <c r="C24" s="21" t="s">
        <v>29</v>
      </c>
      <c r="D24" s="25"/>
      <c r="E24" s="25"/>
      <c r="F24" s="20">
        <v>586</v>
      </c>
      <c r="G24" s="20">
        <v>479</v>
      </c>
      <c r="H24" s="20">
        <v>395</v>
      </c>
      <c r="I24" s="20">
        <v>585</v>
      </c>
      <c r="J24" s="20">
        <v>526</v>
      </c>
      <c r="K24" s="20">
        <v>482</v>
      </c>
      <c r="L24" s="20">
        <v>572</v>
      </c>
      <c r="M24" s="26">
        <f>M23</f>
        <v>3625</v>
      </c>
    </row>
    <row r="25" spans="1:13" s="1" customFormat="1" ht="12.75">
      <c r="A25" s="19">
        <v>11</v>
      </c>
      <c r="B25" s="40" t="s">
        <v>20</v>
      </c>
      <c r="C25" s="10" t="s">
        <v>59</v>
      </c>
      <c r="D25" s="22" t="s">
        <v>187</v>
      </c>
      <c r="E25" s="6" t="s">
        <v>58</v>
      </c>
      <c r="F25" s="23" t="s">
        <v>24</v>
      </c>
      <c r="G25" s="27" t="s">
        <v>240</v>
      </c>
      <c r="H25" s="24" t="s">
        <v>267</v>
      </c>
      <c r="I25" s="27" t="s">
        <v>288</v>
      </c>
      <c r="J25" s="24" t="s">
        <v>331</v>
      </c>
      <c r="K25" s="24" t="s">
        <v>352</v>
      </c>
      <c r="L25" s="24" t="s">
        <v>331</v>
      </c>
      <c r="M25" s="19">
        <f>SUM(F26:L26)</f>
        <v>2832</v>
      </c>
    </row>
    <row r="26" spans="1:13" s="1" customFormat="1" ht="12.75">
      <c r="A26" s="20"/>
      <c r="B26" s="42"/>
      <c r="C26" s="21" t="s">
        <v>60</v>
      </c>
      <c r="D26" s="25"/>
      <c r="E26" s="25"/>
      <c r="F26" s="20">
        <v>592</v>
      </c>
      <c r="G26" s="20">
        <v>523</v>
      </c>
      <c r="H26" s="20">
        <v>495</v>
      </c>
      <c r="I26" s="20">
        <v>740</v>
      </c>
      <c r="J26" s="20"/>
      <c r="K26" s="20">
        <v>482</v>
      </c>
      <c r="L26" s="20"/>
      <c r="M26" s="26">
        <f>M25</f>
        <v>2832</v>
      </c>
    </row>
    <row r="27" spans="1:13" s="1" customFormat="1" ht="12.75">
      <c r="A27" s="19" t="s">
        <v>193</v>
      </c>
      <c r="B27" s="40" t="s">
        <v>55</v>
      </c>
      <c r="C27" s="10" t="s">
        <v>56</v>
      </c>
      <c r="D27" s="22" t="s">
        <v>46</v>
      </c>
      <c r="E27" s="6" t="s">
        <v>47</v>
      </c>
      <c r="F27" s="23" t="s">
        <v>210</v>
      </c>
      <c r="G27" s="27" t="s">
        <v>242</v>
      </c>
      <c r="H27" s="24" t="s">
        <v>269</v>
      </c>
      <c r="I27" s="27" t="s">
        <v>287</v>
      </c>
      <c r="J27" s="24" t="s">
        <v>344</v>
      </c>
      <c r="K27" s="24" t="s">
        <v>443</v>
      </c>
      <c r="L27" s="24" t="s">
        <v>468</v>
      </c>
      <c r="M27" s="19">
        <f>SUM(F28:L28)</f>
        <v>4993</v>
      </c>
    </row>
    <row r="28" spans="1:13" s="1" customFormat="1" ht="12.75">
      <c r="A28" s="20"/>
      <c r="B28" s="42"/>
      <c r="C28" s="21" t="s">
        <v>302</v>
      </c>
      <c r="D28" s="25"/>
      <c r="E28" s="25"/>
      <c r="F28" s="20">
        <v>729</v>
      </c>
      <c r="G28" s="20">
        <v>679</v>
      </c>
      <c r="H28" s="20">
        <v>703</v>
      </c>
      <c r="I28" s="20">
        <v>687</v>
      </c>
      <c r="J28" s="20">
        <v>793</v>
      </c>
      <c r="K28" s="20">
        <v>645</v>
      </c>
      <c r="L28" s="20">
        <v>757</v>
      </c>
      <c r="M28" s="26">
        <f>M27</f>
        <v>4993</v>
      </c>
    </row>
    <row r="29" spans="1:13" s="1" customFormat="1" ht="12.75">
      <c r="A29" s="19" t="s">
        <v>193</v>
      </c>
      <c r="B29" s="40" t="s">
        <v>54</v>
      </c>
      <c r="C29" s="10" t="s">
        <v>231</v>
      </c>
      <c r="D29" s="22" t="s">
        <v>45</v>
      </c>
      <c r="E29" s="6" t="s">
        <v>47</v>
      </c>
      <c r="F29" s="23" t="s">
        <v>220</v>
      </c>
      <c r="G29" s="27" t="s">
        <v>244</v>
      </c>
      <c r="H29" s="24" t="s">
        <v>270</v>
      </c>
      <c r="I29" s="24" t="s">
        <v>291</v>
      </c>
      <c r="J29" s="24" t="s">
        <v>318</v>
      </c>
      <c r="K29" s="24" t="s">
        <v>444</v>
      </c>
      <c r="L29" s="24" t="s">
        <v>469</v>
      </c>
      <c r="M29" s="19">
        <f>SUM(F30:L30)</f>
        <v>4772</v>
      </c>
    </row>
    <row r="30" spans="1:13" s="1" customFormat="1" ht="12.75">
      <c r="A30" s="20"/>
      <c r="B30" s="42"/>
      <c r="C30" s="21" t="s">
        <v>203</v>
      </c>
      <c r="D30" s="25"/>
      <c r="E30" s="25"/>
      <c r="F30" s="20">
        <v>659</v>
      </c>
      <c r="G30" s="20">
        <v>684</v>
      </c>
      <c r="H30" s="20">
        <v>636</v>
      </c>
      <c r="I30" s="20">
        <v>822</v>
      </c>
      <c r="J30" s="20">
        <v>668</v>
      </c>
      <c r="K30" s="20">
        <v>617</v>
      </c>
      <c r="L30" s="20">
        <v>686</v>
      </c>
      <c r="M30" s="26">
        <f>M29</f>
        <v>4772</v>
      </c>
    </row>
    <row r="31" spans="1:13" s="1" customFormat="1" ht="12.75">
      <c r="A31" s="19" t="s">
        <v>193</v>
      </c>
      <c r="B31" s="40" t="s">
        <v>17</v>
      </c>
      <c r="C31" s="10" t="s">
        <v>64</v>
      </c>
      <c r="D31" s="22" t="s">
        <v>189</v>
      </c>
      <c r="E31" s="6" t="s">
        <v>58</v>
      </c>
      <c r="F31" s="23" t="s">
        <v>210</v>
      </c>
      <c r="G31" s="27" t="s">
        <v>243</v>
      </c>
      <c r="H31" s="24" t="s">
        <v>271</v>
      </c>
      <c r="I31" s="27" t="s">
        <v>283</v>
      </c>
      <c r="J31" s="24" t="s">
        <v>345</v>
      </c>
      <c r="K31" s="24" t="s">
        <v>348</v>
      </c>
      <c r="L31" s="24" t="s">
        <v>470</v>
      </c>
      <c r="M31" s="19">
        <f>SUM(F32:L32)</f>
        <v>4384</v>
      </c>
    </row>
    <row r="32" spans="1:13" s="1" customFormat="1" ht="12.75">
      <c r="A32" s="20"/>
      <c r="B32" s="42"/>
      <c r="C32" s="21" t="s">
        <v>65</v>
      </c>
      <c r="D32" s="25"/>
      <c r="E32" s="25"/>
      <c r="F32" s="20">
        <v>729</v>
      </c>
      <c r="G32" s="20">
        <v>571</v>
      </c>
      <c r="H32" s="20">
        <v>715</v>
      </c>
      <c r="I32" s="20">
        <v>585</v>
      </c>
      <c r="J32" s="20">
        <v>700</v>
      </c>
      <c r="K32" s="20">
        <v>406</v>
      </c>
      <c r="L32" s="20">
        <v>678</v>
      </c>
      <c r="M32" s="26">
        <f>M31</f>
        <v>4384</v>
      </c>
    </row>
    <row r="33" spans="1:13" s="1" customFormat="1" ht="12.75">
      <c r="A33" s="19"/>
      <c r="B33" s="40" t="s">
        <v>33</v>
      </c>
      <c r="C33" s="10" t="s">
        <v>34</v>
      </c>
      <c r="D33" s="22" t="s">
        <v>39</v>
      </c>
      <c r="E33" s="6" t="s">
        <v>28</v>
      </c>
      <c r="F33" s="24" t="s">
        <v>215</v>
      </c>
      <c r="G33" s="27" t="s">
        <v>233</v>
      </c>
      <c r="H33" s="24" t="s">
        <v>264</v>
      </c>
      <c r="I33" s="27" t="s">
        <v>282</v>
      </c>
      <c r="J33" s="24" t="s">
        <v>310</v>
      </c>
      <c r="K33" s="24"/>
      <c r="L33" s="24"/>
      <c r="M33" s="19"/>
    </row>
    <row r="34" spans="1:13" s="1" customFormat="1" ht="12.75">
      <c r="A34" s="20"/>
      <c r="B34" s="42"/>
      <c r="C34" s="21" t="s">
        <v>30</v>
      </c>
      <c r="D34" s="25"/>
      <c r="E34" s="25"/>
      <c r="F34" s="20">
        <v>775</v>
      </c>
      <c r="G34" s="20">
        <v>535</v>
      </c>
      <c r="H34" s="20">
        <v>591</v>
      </c>
      <c r="I34" s="20">
        <v>560</v>
      </c>
      <c r="J34" s="20"/>
      <c r="K34" s="20"/>
      <c r="L34" s="20"/>
      <c r="M34" s="26">
        <f>M33</f>
        <v>0</v>
      </c>
    </row>
    <row r="35" spans="1:13" s="4" customFormat="1" ht="12.75">
      <c r="A35" s="28"/>
      <c r="B35" s="33"/>
      <c r="E35" s="30"/>
      <c r="F35" s="3"/>
      <c r="G35" s="28"/>
      <c r="H35" s="28"/>
      <c r="I35" s="28"/>
      <c r="J35" s="28"/>
      <c r="K35" s="28"/>
      <c r="L35" s="28"/>
      <c r="M35" s="30"/>
    </row>
    <row r="37" spans="1:11" ht="19.5">
      <c r="A37" s="35"/>
      <c r="B37" s="43" t="s">
        <v>47</v>
      </c>
      <c r="C37" s="36">
        <f>SUM(M5,M7,M11)</f>
        <v>14925</v>
      </c>
      <c r="D37" s="8"/>
      <c r="E37" s="9"/>
      <c r="F37" s="8"/>
      <c r="G37" s="8"/>
      <c r="H37" s="8"/>
      <c r="I37" s="28"/>
      <c r="J37" s="28"/>
      <c r="K37" s="30"/>
    </row>
    <row r="38" spans="1:11" ht="19.5">
      <c r="A38" s="35"/>
      <c r="B38" s="43" t="s">
        <v>28</v>
      </c>
      <c r="C38" s="36">
        <f>SUM(M9,M13,M23)</f>
        <v>12878</v>
      </c>
      <c r="D38" s="8"/>
      <c r="E38" s="9"/>
      <c r="F38" s="8"/>
      <c r="G38" s="8"/>
      <c r="H38" s="8"/>
      <c r="I38" s="28"/>
      <c r="J38" s="28"/>
      <c r="K38" s="30"/>
    </row>
    <row r="39" spans="1:11" ht="19.5">
      <c r="A39" s="35"/>
      <c r="B39" s="43" t="s">
        <v>58</v>
      </c>
      <c r="C39" s="36">
        <f>SUM(M15,M19,M21)</f>
        <v>12200</v>
      </c>
      <c r="D39" s="8"/>
      <c r="E39" s="9"/>
      <c r="F39" s="8"/>
      <c r="G39" s="8"/>
      <c r="H39" s="8"/>
      <c r="I39" s="28"/>
      <c r="J39" s="28"/>
      <c r="K39" s="30"/>
    </row>
    <row r="40" spans="1:11" ht="12.75">
      <c r="A40" s="28"/>
      <c r="B40" s="33"/>
      <c r="C40" s="29"/>
      <c r="D40" s="8"/>
      <c r="E40" s="9"/>
      <c r="F40" s="8"/>
      <c r="G40" s="8"/>
      <c r="H40" s="8"/>
      <c r="I40" s="28"/>
      <c r="J40" s="28"/>
      <c r="K40" s="30"/>
    </row>
    <row r="41" spans="1:11" ht="12.75">
      <c r="A41" s="28"/>
      <c r="B41" s="33"/>
      <c r="C41" s="29"/>
      <c r="D41" s="8"/>
      <c r="E41" s="9"/>
      <c r="F41" s="8"/>
      <c r="G41" s="8"/>
      <c r="H41" s="8"/>
      <c r="I41" s="28"/>
      <c r="J41" s="28"/>
      <c r="K41" s="30"/>
    </row>
    <row r="42" spans="1:11" ht="12.75">
      <c r="A42" s="28"/>
      <c r="B42" s="33"/>
      <c r="C42" s="29"/>
      <c r="D42" s="8"/>
      <c r="E42" s="9"/>
      <c r="F42" s="8"/>
      <c r="G42" s="8"/>
      <c r="H42" s="8"/>
      <c r="I42" s="28"/>
      <c r="J42" s="28"/>
      <c r="K42" s="30"/>
    </row>
    <row r="44" spans="2:7" ht="18.75">
      <c r="B44" s="33"/>
      <c r="D44" s="11" t="s">
        <v>26</v>
      </c>
      <c r="E44" s="34"/>
      <c r="G44" s="5" t="s">
        <v>190</v>
      </c>
    </row>
    <row r="45" spans="1:3" s="18" customFormat="1" ht="3">
      <c r="A45" s="16"/>
      <c r="B45" s="39"/>
      <c r="C45" s="17"/>
    </row>
    <row r="46" spans="1:13" s="9" customFormat="1" ht="12.75">
      <c r="A46" s="19" t="s">
        <v>160</v>
      </c>
      <c r="B46" s="40" t="s">
        <v>0</v>
      </c>
      <c r="C46" s="10" t="s">
        <v>1</v>
      </c>
      <c r="D46" s="19" t="s">
        <v>2</v>
      </c>
      <c r="E46" s="19" t="s">
        <v>161</v>
      </c>
      <c r="F46" s="19" t="s">
        <v>184</v>
      </c>
      <c r="G46" s="19" t="s">
        <v>165</v>
      </c>
      <c r="H46" s="19" t="s">
        <v>164</v>
      </c>
      <c r="I46" s="19" t="s">
        <v>163</v>
      </c>
      <c r="J46" s="19" t="s">
        <v>162</v>
      </c>
      <c r="K46" s="19" t="s">
        <v>185</v>
      </c>
      <c r="L46" s="19" t="s">
        <v>186</v>
      </c>
      <c r="M46" s="19" t="s">
        <v>167</v>
      </c>
    </row>
    <row r="47" spans="1:13" s="9" customFormat="1" ht="12.75">
      <c r="A47" s="20"/>
      <c r="B47" s="41"/>
      <c r="C47" s="21" t="s">
        <v>3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s="1" customFormat="1" ht="12.75">
      <c r="A48" s="19">
        <v>1</v>
      </c>
      <c r="B48" s="40" t="s">
        <v>79</v>
      </c>
      <c r="C48" s="10" t="s">
        <v>95</v>
      </c>
      <c r="D48" s="22" t="s">
        <v>91</v>
      </c>
      <c r="E48" s="6" t="s">
        <v>47</v>
      </c>
      <c r="F48" s="23" t="s">
        <v>221</v>
      </c>
      <c r="G48" s="27" t="s">
        <v>252</v>
      </c>
      <c r="H48" s="27" t="s">
        <v>272</v>
      </c>
      <c r="I48" s="27" t="s">
        <v>300</v>
      </c>
      <c r="J48" s="23" t="s">
        <v>306</v>
      </c>
      <c r="K48" s="24" t="s">
        <v>359</v>
      </c>
      <c r="L48" s="24" t="s">
        <v>378</v>
      </c>
      <c r="M48" s="19">
        <f>SUM(F49:L49)</f>
        <v>4890</v>
      </c>
    </row>
    <row r="49" spans="1:13" s="1" customFormat="1" ht="12.75">
      <c r="A49" s="20"/>
      <c r="B49" s="42"/>
      <c r="C49" s="21" t="s">
        <v>197</v>
      </c>
      <c r="D49" s="25"/>
      <c r="E49" s="25"/>
      <c r="F49" s="20">
        <v>694</v>
      </c>
      <c r="G49" s="20">
        <v>700</v>
      </c>
      <c r="H49" s="20">
        <v>764</v>
      </c>
      <c r="I49" s="20">
        <v>705</v>
      </c>
      <c r="J49" s="20">
        <v>784</v>
      </c>
      <c r="K49" s="20">
        <v>562</v>
      </c>
      <c r="L49" s="20">
        <v>681</v>
      </c>
      <c r="M49" s="26">
        <f>M48</f>
        <v>4890</v>
      </c>
    </row>
    <row r="50" spans="1:13" s="1" customFormat="1" ht="12.75">
      <c r="A50" s="19">
        <v>2</v>
      </c>
      <c r="B50" s="40" t="s">
        <v>96</v>
      </c>
      <c r="C50" s="10" t="s">
        <v>97</v>
      </c>
      <c r="D50" s="22" t="s">
        <v>92</v>
      </c>
      <c r="E50" s="6" t="s">
        <v>47</v>
      </c>
      <c r="F50" s="23" t="s">
        <v>223</v>
      </c>
      <c r="G50" s="27" t="s">
        <v>249</v>
      </c>
      <c r="H50" s="27" t="s">
        <v>260</v>
      </c>
      <c r="I50" s="27" t="s">
        <v>297</v>
      </c>
      <c r="J50" s="23" t="s">
        <v>305</v>
      </c>
      <c r="K50" s="24" t="s">
        <v>362</v>
      </c>
      <c r="L50" s="24" t="s">
        <v>381</v>
      </c>
      <c r="M50" s="19">
        <f>SUM(F51:L51)</f>
        <v>4772</v>
      </c>
    </row>
    <row r="51" spans="1:13" s="1" customFormat="1" ht="12.75">
      <c r="A51" s="20"/>
      <c r="B51" s="42"/>
      <c r="C51" s="21" t="s">
        <v>198</v>
      </c>
      <c r="D51" s="25"/>
      <c r="E51" s="25"/>
      <c r="F51" s="20">
        <v>713</v>
      </c>
      <c r="G51" s="20">
        <v>743</v>
      </c>
      <c r="H51" s="20">
        <v>659</v>
      </c>
      <c r="I51" s="20">
        <v>627</v>
      </c>
      <c r="J51" s="20">
        <v>788</v>
      </c>
      <c r="K51" s="20">
        <v>590</v>
      </c>
      <c r="L51" s="20">
        <v>652</v>
      </c>
      <c r="M51" s="26">
        <f>M50</f>
        <v>4772</v>
      </c>
    </row>
    <row r="52" spans="1:13" s="1" customFormat="1" ht="12.75">
      <c r="A52" s="19">
        <v>3</v>
      </c>
      <c r="B52" s="40" t="s">
        <v>75</v>
      </c>
      <c r="C52" s="10" t="s">
        <v>76</v>
      </c>
      <c r="D52" s="22" t="s">
        <v>16</v>
      </c>
      <c r="E52" s="6" t="s">
        <v>28</v>
      </c>
      <c r="F52" s="23" t="s">
        <v>225</v>
      </c>
      <c r="G52" s="27" t="s">
        <v>244</v>
      </c>
      <c r="H52" s="27" t="s">
        <v>273</v>
      </c>
      <c r="I52" s="27" t="s">
        <v>299</v>
      </c>
      <c r="J52" s="23" t="s">
        <v>304</v>
      </c>
      <c r="K52" s="24" t="s">
        <v>357</v>
      </c>
      <c r="L52" s="24" t="s">
        <v>383</v>
      </c>
      <c r="M52" s="19">
        <f>SUM(F53:L53)</f>
        <v>4663</v>
      </c>
    </row>
    <row r="53" spans="1:13" s="1" customFormat="1" ht="12.75">
      <c r="A53" s="20"/>
      <c r="B53" s="42"/>
      <c r="C53" s="21" t="s">
        <v>29</v>
      </c>
      <c r="D53" s="25"/>
      <c r="E53" s="25"/>
      <c r="F53" s="20">
        <v>678</v>
      </c>
      <c r="G53" s="20">
        <v>684</v>
      </c>
      <c r="H53" s="20">
        <v>696</v>
      </c>
      <c r="I53" s="20">
        <v>679</v>
      </c>
      <c r="J53" s="20">
        <v>813</v>
      </c>
      <c r="K53" s="20">
        <v>535</v>
      </c>
      <c r="L53" s="20">
        <v>578</v>
      </c>
      <c r="M53" s="26">
        <f>M52</f>
        <v>4663</v>
      </c>
    </row>
    <row r="54" spans="1:13" s="1" customFormat="1" ht="12.75">
      <c r="A54" s="19">
        <v>4</v>
      </c>
      <c r="B54" s="40" t="s">
        <v>72</v>
      </c>
      <c r="C54" s="10" t="s">
        <v>73</v>
      </c>
      <c r="D54" s="22" t="s">
        <v>69</v>
      </c>
      <c r="E54" s="6" t="s">
        <v>28</v>
      </c>
      <c r="F54" s="23" t="s">
        <v>222</v>
      </c>
      <c r="G54" s="27" t="s">
        <v>255</v>
      </c>
      <c r="H54" s="27" t="s">
        <v>276</v>
      </c>
      <c r="I54" s="27" t="s">
        <v>299</v>
      </c>
      <c r="J54" s="24" t="s">
        <v>307</v>
      </c>
      <c r="K54" s="24" t="s">
        <v>352</v>
      </c>
      <c r="L54" s="24" t="s">
        <v>380</v>
      </c>
      <c r="M54" s="19">
        <f>SUM(F55:L55)</f>
        <v>4594</v>
      </c>
    </row>
    <row r="55" spans="1:13" s="1" customFormat="1" ht="12.75">
      <c r="A55" s="20"/>
      <c r="B55" s="42"/>
      <c r="C55" s="21" t="s">
        <v>74</v>
      </c>
      <c r="D55" s="25"/>
      <c r="E55" s="25"/>
      <c r="F55" s="20">
        <v>622</v>
      </c>
      <c r="G55" s="20">
        <v>655</v>
      </c>
      <c r="H55" s="20">
        <v>780</v>
      </c>
      <c r="I55" s="20">
        <v>679</v>
      </c>
      <c r="J55" s="20">
        <v>735</v>
      </c>
      <c r="K55" s="20">
        <v>482</v>
      </c>
      <c r="L55" s="20">
        <v>641</v>
      </c>
      <c r="M55" s="26">
        <f>M54</f>
        <v>4594</v>
      </c>
    </row>
    <row r="56" spans="1:13" s="1" customFormat="1" ht="12.75">
      <c r="A56" s="19">
        <v>5</v>
      </c>
      <c r="B56" s="40" t="s">
        <v>98</v>
      </c>
      <c r="C56" s="10" t="s">
        <v>99</v>
      </c>
      <c r="D56" s="22" t="s">
        <v>93</v>
      </c>
      <c r="E56" s="6" t="s">
        <v>47</v>
      </c>
      <c r="F56" s="23" t="s">
        <v>226</v>
      </c>
      <c r="G56" s="27" t="s">
        <v>253</v>
      </c>
      <c r="H56" s="24" t="s">
        <v>279</v>
      </c>
      <c r="I56" s="27" t="s">
        <v>294</v>
      </c>
      <c r="J56" s="24" t="s">
        <v>313</v>
      </c>
      <c r="K56" s="24" t="s">
        <v>359</v>
      </c>
      <c r="L56" s="24" t="s">
        <v>384</v>
      </c>
      <c r="M56" s="19">
        <f>SUM(F57:L57)</f>
        <v>4279</v>
      </c>
    </row>
    <row r="57" spans="1:13" s="1" customFormat="1" ht="12.75">
      <c r="A57" s="20"/>
      <c r="B57" s="42"/>
      <c r="C57" s="21" t="s">
        <v>199</v>
      </c>
      <c r="D57" s="25"/>
      <c r="E57" s="25"/>
      <c r="F57" s="20">
        <v>675</v>
      </c>
      <c r="G57" s="20">
        <v>554</v>
      </c>
      <c r="H57" s="20">
        <v>599</v>
      </c>
      <c r="I57" s="20">
        <v>552</v>
      </c>
      <c r="J57" s="20">
        <v>704</v>
      </c>
      <c r="K57" s="20">
        <v>562</v>
      </c>
      <c r="L57" s="20">
        <v>633</v>
      </c>
      <c r="M57" s="26">
        <f>M56</f>
        <v>4279</v>
      </c>
    </row>
    <row r="58" spans="1:13" s="1" customFormat="1" ht="12.75">
      <c r="A58" s="19">
        <v>6</v>
      </c>
      <c r="B58" s="40" t="s">
        <v>100</v>
      </c>
      <c r="C58" s="10" t="s">
        <v>101</v>
      </c>
      <c r="D58" s="22" t="s">
        <v>94</v>
      </c>
      <c r="E58" s="6" t="s">
        <v>47</v>
      </c>
      <c r="F58" s="23" t="s">
        <v>227</v>
      </c>
      <c r="G58" s="27" t="s">
        <v>250</v>
      </c>
      <c r="H58" s="27" t="s">
        <v>275</v>
      </c>
      <c r="I58" s="27" t="s">
        <v>297</v>
      </c>
      <c r="J58" s="24" t="s">
        <v>312</v>
      </c>
      <c r="K58" s="27" t="s">
        <v>346</v>
      </c>
      <c r="L58" s="24" t="s">
        <v>387</v>
      </c>
      <c r="M58" s="19">
        <f>SUM(F59:L59)</f>
        <v>4220</v>
      </c>
    </row>
    <row r="59" spans="1:13" s="1" customFormat="1" ht="12.75">
      <c r="A59" s="20"/>
      <c r="B59" s="42"/>
      <c r="C59" s="21" t="s">
        <v>200</v>
      </c>
      <c r="D59" s="25"/>
      <c r="E59" s="25"/>
      <c r="F59" s="20">
        <v>703</v>
      </c>
      <c r="G59" s="20">
        <v>580</v>
      </c>
      <c r="H59" s="20">
        <v>602</v>
      </c>
      <c r="I59" s="20">
        <v>627</v>
      </c>
      <c r="J59" s="20">
        <v>755</v>
      </c>
      <c r="K59" s="20">
        <v>309</v>
      </c>
      <c r="L59" s="20">
        <v>644</v>
      </c>
      <c r="M59" s="26">
        <f>M58</f>
        <v>4220</v>
      </c>
    </row>
    <row r="60" spans="1:13" s="1" customFormat="1" ht="12.75">
      <c r="A60" s="19">
        <v>7</v>
      </c>
      <c r="B60" s="40" t="s">
        <v>192</v>
      </c>
      <c r="C60" s="10" t="s">
        <v>77</v>
      </c>
      <c r="D60" s="22" t="s">
        <v>70</v>
      </c>
      <c r="E60" s="6" t="s">
        <v>28</v>
      </c>
      <c r="F60" s="23" t="s">
        <v>229</v>
      </c>
      <c r="G60" s="24" t="s">
        <v>254</v>
      </c>
      <c r="H60" s="24" t="s">
        <v>277</v>
      </c>
      <c r="I60" s="27" t="s">
        <v>295</v>
      </c>
      <c r="J60" s="24" t="s">
        <v>311</v>
      </c>
      <c r="K60" s="24" t="s">
        <v>351</v>
      </c>
      <c r="L60" s="24" t="s">
        <v>386</v>
      </c>
      <c r="M60" s="19">
        <f>SUM(F61:L61)</f>
        <v>4160</v>
      </c>
    </row>
    <row r="61" spans="1:13" s="1" customFormat="1" ht="12.75">
      <c r="A61" s="20"/>
      <c r="B61" s="42"/>
      <c r="C61" s="21" t="s">
        <v>29</v>
      </c>
      <c r="D61" s="25"/>
      <c r="E61" s="25"/>
      <c r="F61" s="20">
        <v>640</v>
      </c>
      <c r="G61" s="20">
        <v>621</v>
      </c>
      <c r="H61" s="20">
        <v>609</v>
      </c>
      <c r="I61" s="20">
        <v>577</v>
      </c>
      <c r="J61" s="20">
        <v>768</v>
      </c>
      <c r="K61" s="20">
        <v>431</v>
      </c>
      <c r="L61" s="20">
        <v>514</v>
      </c>
      <c r="M61" s="26">
        <f>M60</f>
        <v>4160</v>
      </c>
    </row>
    <row r="62" spans="1:13" s="1" customFormat="1" ht="12.75">
      <c r="A62" s="19">
        <v>8</v>
      </c>
      <c r="B62" s="40" t="s">
        <v>9</v>
      </c>
      <c r="C62" s="10" t="s">
        <v>81</v>
      </c>
      <c r="D62" s="22" t="s">
        <v>88</v>
      </c>
      <c r="E62" s="6" t="s">
        <v>58</v>
      </c>
      <c r="F62" s="23" t="s">
        <v>224</v>
      </c>
      <c r="G62" s="27" t="s">
        <v>256</v>
      </c>
      <c r="H62" s="24" t="s">
        <v>280</v>
      </c>
      <c r="I62" s="27" t="s">
        <v>298</v>
      </c>
      <c r="J62" s="24" t="s">
        <v>309</v>
      </c>
      <c r="K62" s="24" t="s">
        <v>356</v>
      </c>
      <c r="L62" s="24" t="s">
        <v>382</v>
      </c>
      <c r="M62" s="19">
        <f>SUM(F63:L63)</f>
        <v>4095</v>
      </c>
    </row>
    <row r="63" spans="1:13" s="1" customFormat="1" ht="12.75">
      <c r="A63" s="20"/>
      <c r="B63" s="42"/>
      <c r="C63" s="21" t="s">
        <v>61</v>
      </c>
      <c r="D63" s="25"/>
      <c r="E63" s="25"/>
      <c r="F63" s="20">
        <v>595</v>
      </c>
      <c r="G63" s="20">
        <v>548</v>
      </c>
      <c r="H63" s="20">
        <v>577</v>
      </c>
      <c r="I63" s="20">
        <v>653</v>
      </c>
      <c r="J63" s="20">
        <v>629</v>
      </c>
      <c r="K63" s="20">
        <v>509</v>
      </c>
      <c r="L63" s="20">
        <v>584</v>
      </c>
      <c r="M63" s="26">
        <f>M62</f>
        <v>4095</v>
      </c>
    </row>
    <row r="64" spans="1:13" s="1" customFormat="1" ht="12.75">
      <c r="A64" s="19">
        <v>9</v>
      </c>
      <c r="B64" s="40" t="s">
        <v>80</v>
      </c>
      <c r="C64" s="10" t="s">
        <v>191</v>
      </c>
      <c r="D64" s="22" t="s">
        <v>87</v>
      </c>
      <c r="E64" s="6" t="s">
        <v>58</v>
      </c>
      <c r="F64" s="23" t="s">
        <v>210</v>
      </c>
      <c r="G64" s="27" t="s">
        <v>247</v>
      </c>
      <c r="H64" s="24" t="s">
        <v>278</v>
      </c>
      <c r="I64" s="27" t="s">
        <v>293</v>
      </c>
      <c r="J64" s="24" t="s">
        <v>308</v>
      </c>
      <c r="K64" s="24" t="s">
        <v>348</v>
      </c>
      <c r="L64" s="24" t="s">
        <v>379</v>
      </c>
      <c r="M64" s="19">
        <f>SUM(F65:L65)</f>
        <v>4043</v>
      </c>
    </row>
    <row r="65" spans="1:13" s="1" customFormat="1" ht="12.75">
      <c r="A65" s="20"/>
      <c r="B65" s="42"/>
      <c r="C65" s="21" t="s">
        <v>181</v>
      </c>
      <c r="D65" s="25"/>
      <c r="E65" s="25"/>
      <c r="F65" s="20">
        <v>729</v>
      </c>
      <c r="G65" s="20">
        <v>529</v>
      </c>
      <c r="H65" s="20">
        <v>560</v>
      </c>
      <c r="I65" s="20">
        <v>434</v>
      </c>
      <c r="J65" s="20">
        <v>692</v>
      </c>
      <c r="K65" s="20">
        <v>406</v>
      </c>
      <c r="L65" s="20">
        <v>693</v>
      </c>
      <c r="M65" s="26">
        <f>M64</f>
        <v>4043</v>
      </c>
    </row>
    <row r="66" spans="1:13" s="1" customFormat="1" ht="12.75">
      <c r="A66" s="19">
        <v>10</v>
      </c>
      <c r="B66" s="40" t="s">
        <v>75</v>
      </c>
      <c r="C66" s="10" t="s">
        <v>78</v>
      </c>
      <c r="D66" s="22" t="s">
        <v>71</v>
      </c>
      <c r="E66" s="6" t="s">
        <v>28</v>
      </c>
      <c r="F66" s="23" t="s">
        <v>221</v>
      </c>
      <c r="G66" s="27" t="s">
        <v>251</v>
      </c>
      <c r="H66" s="24" t="s">
        <v>267</v>
      </c>
      <c r="I66" s="27" t="s">
        <v>296</v>
      </c>
      <c r="J66" s="24" t="s">
        <v>314</v>
      </c>
      <c r="K66" s="24" t="s">
        <v>347</v>
      </c>
      <c r="L66" s="24" t="s">
        <v>388</v>
      </c>
      <c r="M66" s="19">
        <f>SUM(F67:L67)</f>
        <v>3747</v>
      </c>
    </row>
    <row r="67" spans="1:13" s="1" customFormat="1" ht="12.75">
      <c r="A67" s="20"/>
      <c r="B67" s="42"/>
      <c r="C67" s="21" t="s">
        <v>29</v>
      </c>
      <c r="D67" s="25"/>
      <c r="E67" s="25"/>
      <c r="F67" s="20">
        <v>694</v>
      </c>
      <c r="G67" s="20">
        <v>514</v>
      </c>
      <c r="H67" s="20">
        <v>495</v>
      </c>
      <c r="I67" s="20">
        <v>602</v>
      </c>
      <c r="J67" s="20">
        <v>690</v>
      </c>
      <c r="K67" s="20">
        <v>381</v>
      </c>
      <c r="L67" s="20">
        <v>371</v>
      </c>
      <c r="M67" s="26">
        <f>M66</f>
        <v>3747</v>
      </c>
    </row>
    <row r="68" spans="1:13" s="1" customFormat="1" ht="12.75">
      <c r="A68" s="19">
        <v>11</v>
      </c>
      <c r="B68" s="40" t="s">
        <v>12</v>
      </c>
      <c r="C68" s="10" t="s">
        <v>82</v>
      </c>
      <c r="D68" s="22" t="s">
        <v>89</v>
      </c>
      <c r="E68" s="6" t="s">
        <v>58</v>
      </c>
      <c r="F68" s="24" t="s">
        <v>228</v>
      </c>
      <c r="G68" s="27" t="s">
        <v>257</v>
      </c>
      <c r="H68" s="24" t="s">
        <v>281</v>
      </c>
      <c r="I68" s="27" t="s">
        <v>294</v>
      </c>
      <c r="J68" s="24" t="s">
        <v>315</v>
      </c>
      <c r="K68" s="24" t="s">
        <v>348</v>
      </c>
      <c r="L68" s="24" t="s">
        <v>385</v>
      </c>
      <c r="M68" s="19">
        <f>SUM(F69:L69)</f>
        <v>3642</v>
      </c>
    </row>
    <row r="69" spans="1:13" s="1" customFormat="1" ht="12.75">
      <c r="A69" s="20"/>
      <c r="B69" s="42"/>
      <c r="C69" s="21" t="s">
        <v>168</v>
      </c>
      <c r="D69" s="25"/>
      <c r="E69" s="25"/>
      <c r="F69" s="20">
        <v>503</v>
      </c>
      <c r="G69" s="20">
        <v>481</v>
      </c>
      <c r="H69" s="20">
        <v>565</v>
      </c>
      <c r="I69" s="20">
        <v>552</v>
      </c>
      <c r="J69" s="20">
        <v>568</v>
      </c>
      <c r="K69" s="20">
        <v>406</v>
      </c>
      <c r="L69" s="20">
        <v>567</v>
      </c>
      <c r="M69" s="26">
        <f>M68</f>
        <v>3642</v>
      </c>
    </row>
    <row r="70" spans="1:13" s="1" customFormat="1" ht="12.75">
      <c r="A70" s="19"/>
      <c r="B70" s="40" t="s">
        <v>84</v>
      </c>
      <c r="C70" s="10" t="s">
        <v>85</v>
      </c>
      <c r="D70" s="22" t="s">
        <v>90</v>
      </c>
      <c r="E70" s="6" t="s">
        <v>58</v>
      </c>
      <c r="F70" s="23" t="s">
        <v>22</v>
      </c>
      <c r="G70" s="27" t="s">
        <v>248</v>
      </c>
      <c r="H70" s="27" t="s">
        <v>274</v>
      </c>
      <c r="I70" s="27" t="s">
        <v>293</v>
      </c>
      <c r="J70" s="24" t="s">
        <v>310</v>
      </c>
      <c r="K70" s="24"/>
      <c r="L70" s="24"/>
      <c r="M70" s="19"/>
    </row>
    <row r="71" spans="1:13" s="1" customFormat="1" ht="12.75">
      <c r="A71" s="20"/>
      <c r="B71" s="42"/>
      <c r="C71" s="21" t="s">
        <v>86</v>
      </c>
      <c r="D71" s="25"/>
      <c r="E71" s="25"/>
      <c r="F71" s="20">
        <v>723</v>
      </c>
      <c r="G71" s="20">
        <v>569</v>
      </c>
      <c r="H71" s="20">
        <v>578</v>
      </c>
      <c r="I71" s="20">
        <v>434</v>
      </c>
      <c r="J71" s="20"/>
      <c r="K71" s="20"/>
      <c r="L71" s="20"/>
      <c r="M71" s="26">
        <f>M70</f>
        <v>0</v>
      </c>
    </row>
    <row r="74" spans="1:11" ht="12.75">
      <c r="A74" s="28"/>
      <c r="B74" s="33"/>
      <c r="C74" s="6"/>
      <c r="D74" s="8"/>
      <c r="E74" s="9"/>
      <c r="F74" s="8"/>
      <c r="G74" s="8"/>
      <c r="H74" s="8"/>
      <c r="I74" s="28"/>
      <c r="J74" s="28"/>
      <c r="K74" s="30"/>
    </row>
    <row r="75" spans="1:11" ht="18.75">
      <c r="A75" s="37">
        <v>1</v>
      </c>
      <c r="B75" s="44" t="s">
        <v>47</v>
      </c>
      <c r="C75" s="11">
        <f>SUM(M48,M50,M56)</f>
        <v>13941</v>
      </c>
      <c r="D75" s="8"/>
      <c r="E75" s="9"/>
      <c r="F75" s="8"/>
      <c r="G75" s="8"/>
      <c r="H75" s="8"/>
      <c r="I75" s="28"/>
      <c r="J75" s="28"/>
      <c r="K75" s="30"/>
    </row>
    <row r="76" spans="1:11" ht="18.75">
      <c r="A76" s="37">
        <v>2</v>
      </c>
      <c r="B76" s="44" t="s">
        <v>28</v>
      </c>
      <c r="C76" s="11">
        <f>SUM(M52,M54,M60)</f>
        <v>13417</v>
      </c>
      <c r="D76" s="8"/>
      <c r="E76" s="9"/>
      <c r="F76" s="8"/>
      <c r="G76" s="8"/>
      <c r="H76" s="8"/>
      <c r="I76" s="28"/>
      <c r="J76" s="28"/>
      <c r="K76" s="30"/>
    </row>
    <row r="77" spans="1:11" ht="18.75">
      <c r="A77" s="37">
        <v>3</v>
      </c>
      <c r="B77" s="44" t="s">
        <v>58</v>
      </c>
      <c r="C77" s="37">
        <f>SUM(M62,M64,M68)</f>
        <v>11780</v>
      </c>
      <c r="D77" s="8"/>
      <c r="E77" s="9"/>
      <c r="F77" s="8"/>
      <c r="G77" s="8"/>
      <c r="H77" s="8"/>
      <c r="I77" s="28"/>
      <c r="J77" s="28"/>
      <c r="K77" s="30"/>
    </row>
    <row r="78" spans="1:11" ht="12.75">
      <c r="A78" s="28"/>
      <c r="B78" s="33"/>
      <c r="C78" s="29"/>
      <c r="D78" s="8"/>
      <c r="E78" s="9"/>
      <c r="F78" s="8"/>
      <c r="G78" s="8"/>
      <c r="H78" s="8"/>
      <c r="I78" s="28"/>
      <c r="J78" s="28"/>
      <c r="K78" s="30"/>
    </row>
    <row r="79" spans="1:11" ht="12.75">
      <c r="A79" s="28"/>
      <c r="B79" s="33"/>
      <c r="C79" s="29"/>
      <c r="D79" s="8"/>
      <c r="E79" s="9"/>
      <c r="F79" s="8"/>
      <c r="G79" s="8"/>
      <c r="H79" s="8"/>
      <c r="I79" s="28"/>
      <c r="J79" s="28"/>
      <c r="K79" s="30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</sheetData>
  <printOptions horizontalCentered="1"/>
  <pageMargins left="0.34" right="0.22" top="0.59" bottom="0.37" header="0.24" footer="0.24"/>
  <pageSetup horizontalDpi="300" verticalDpi="300" orientation="landscape" paperSize="9" r:id="rId2"/>
  <headerFooter alignWithMargins="0">
    <oddHeader>&amp;R&amp;"TimesLT,Regular"Baltijos šalių daugiakovių mačas
Panevėžys, , 2004 01 09-10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9"/>
  <sheetViews>
    <sheetView zoomScale="90" zoomScaleNormal="90" workbookViewId="0" topLeftCell="A1">
      <selection activeCell="D5" sqref="D5"/>
    </sheetView>
  </sheetViews>
  <sheetFormatPr defaultColWidth="9.140625" defaultRowHeight="12.75"/>
  <cols>
    <col min="1" max="1" width="4.7109375" style="9" customWidth="1"/>
    <col min="2" max="2" width="11.421875" style="38" customWidth="1"/>
    <col min="3" max="3" width="19.28125" style="8" customWidth="1"/>
    <col min="4" max="6" width="18.7109375" style="6" customWidth="1"/>
    <col min="7" max="12" width="10.8515625" style="6" customWidth="1"/>
    <col min="13" max="13" width="8.8515625" style="6" customWidth="1"/>
    <col min="14" max="16384" width="9.140625" style="6" customWidth="1"/>
  </cols>
  <sheetData>
    <row r="1" ht="12.75">
      <c r="C1" s="6"/>
    </row>
    <row r="2" spans="3:7" ht="15.75">
      <c r="C2" s="2" t="s">
        <v>436</v>
      </c>
      <c r="D2" s="2" t="s">
        <v>174</v>
      </c>
      <c r="E2" s="2" t="s">
        <v>183</v>
      </c>
      <c r="F2" s="2" t="s">
        <v>26</v>
      </c>
      <c r="G2" s="2" t="s">
        <v>437</v>
      </c>
    </row>
    <row r="3" spans="2:7" ht="20.25">
      <c r="B3" s="51" t="s">
        <v>433</v>
      </c>
      <c r="C3" s="11">
        <v>10049</v>
      </c>
      <c r="D3" s="11">
        <v>9175</v>
      </c>
      <c r="E3" s="11">
        <v>12200</v>
      </c>
      <c r="F3" s="11">
        <v>11780</v>
      </c>
      <c r="G3" s="56">
        <f>SUM(C3:F3)</f>
        <v>43204</v>
      </c>
    </row>
    <row r="4" spans="2:7" ht="20.25">
      <c r="B4" s="51" t="s">
        <v>434</v>
      </c>
      <c r="C4" s="11">
        <v>9150</v>
      </c>
      <c r="D4" s="11">
        <v>9366</v>
      </c>
      <c r="E4" s="11">
        <v>12878</v>
      </c>
      <c r="F4" s="11">
        <v>13417</v>
      </c>
      <c r="G4" s="56">
        <f>SUM(C4:F4)</f>
        <v>44811</v>
      </c>
    </row>
    <row r="5" spans="2:7" ht="20.25">
      <c r="B5" s="51" t="s">
        <v>435</v>
      </c>
      <c r="C5" s="11">
        <v>9763</v>
      </c>
      <c r="D5" s="11">
        <v>10755</v>
      </c>
      <c r="E5" s="11">
        <v>14925</v>
      </c>
      <c r="F5" s="11">
        <v>13941</v>
      </c>
      <c r="G5" s="56">
        <f>SUM(C5:F5)</f>
        <v>49384</v>
      </c>
    </row>
    <row r="35" spans="3:7" ht="12.75">
      <c r="C35" s="8" t="s">
        <v>438</v>
      </c>
      <c r="G35" s="6" t="s">
        <v>439</v>
      </c>
    </row>
    <row r="36" ht="12.75">
      <c r="G36" s="6" t="s">
        <v>440</v>
      </c>
    </row>
    <row r="38" spans="3:7" ht="12.75">
      <c r="C38" s="8" t="s">
        <v>441</v>
      </c>
      <c r="G38" s="6" t="s">
        <v>442</v>
      </c>
    </row>
    <row r="39" ht="12.75">
      <c r="G39" s="6" t="s">
        <v>440</v>
      </c>
    </row>
  </sheetData>
  <printOptions horizontalCentered="1"/>
  <pageMargins left="0.34" right="0.22" top="0.59" bottom="0.37" header="0.24" footer="0.24"/>
  <pageSetup horizontalDpi="300" verticalDpi="300" orientation="landscape" paperSize="9" r:id="rId2"/>
  <headerFooter alignWithMargins="0">
    <oddHeader>&amp;R&amp;"TimesLT,Regular"Baltijos šalių daugiakovių mačas
Panevėžys, 2004 01 09-10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"/>
  <sheetViews>
    <sheetView zoomScale="90" zoomScaleNormal="90" workbookViewId="0" topLeftCell="A1">
      <selection activeCell="A2" sqref="A2:IV5"/>
    </sheetView>
  </sheetViews>
  <sheetFormatPr defaultColWidth="9.140625" defaultRowHeight="12.75"/>
  <cols>
    <col min="1" max="1" width="4.7109375" style="9" customWidth="1"/>
    <col min="2" max="2" width="13.00390625" style="38" customWidth="1"/>
    <col min="3" max="3" width="22.421875" style="6" customWidth="1"/>
    <col min="4" max="4" width="22.7109375" style="6" customWidth="1"/>
    <col min="5" max="5" width="15.140625" style="6" customWidth="1"/>
    <col min="6" max="10" width="10.8515625" style="6" customWidth="1"/>
    <col min="11" max="11" width="8.8515625" style="6" customWidth="1"/>
    <col min="12" max="16384" width="9.140625" style="6" customWidth="1"/>
  </cols>
  <sheetData>
    <row r="2" spans="2:5" ht="20.25">
      <c r="B2" s="57"/>
      <c r="C2" s="58" t="s">
        <v>174</v>
      </c>
      <c r="D2" s="58" t="s">
        <v>26</v>
      </c>
      <c r="E2" s="58" t="s">
        <v>437</v>
      </c>
    </row>
    <row r="3" spans="2:5" ht="25.5">
      <c r="B3" s="59" t="s">
        <v>433</v>
      </c>
      <c r="C3" s="60">
        <v>9175</v>
      </c>
      <c r="D3" s="60">
        <v>11780</v>
      </c>
      <c r="E3" s="61">
        <f>SUM(C3:D3)</f>
        <v>20955</v>
      </c>
    </row>
    <row r="4" spans="2:5" ht="25.5">
      <c r="B4" s="59" t="s">
        <v>434</v>
      </c>
      <c r="C4" s="60">
        <v>9366</v>
      </c>
      <c r="D4" s="60">
        <v>13417</v>
      </c>
      <c r="E4" s="61">
        <f>SUM(C4:D4)</f>
        <v>22783</v>
      </c>
    </row>
    <row r="5" spans="2:5" ht="25.5">
      <c r="B5" s="59" t="s">
        <v>435</v>
      </c>
      <c r="C5" s="60">
        <v>10755</v>
      </c>
      <c r="D5" s="60">
        <v>13941</v>
      </c>
      <c r="E5" s="61">
        <f>SUM(C5:D5)</f>
        <v>24696</v>
      </c>
    </row>
  </sheetData>
  <printOptions horizontalCentered="1"/>
  <pageMargins left="0.34" right="0.22" top="0.59" bottom="0.37" header="0.24" footer="0.24"/>
  <pageSetup horizontalDpi="300" verticalDpi="300" orientation="landscape" paperSize="9" r:id="rId2"/>
  <headerFooter alignWithMargins="0">
    <oddHeader>&amp;R&amp;"TimesLT,Regular"Baltijos šalių daugiakovių mačas
Panevėžys, 2004 01 09-10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zoomScale="90" zoomScaleNormal="90" workbookViewId="0" topLeftCell="A1">
      <selection activeCell="F9" sqref="F9"/>
    </sheetView>
  </sheetViews>
  <sheetFormatPr defaultColWidth="9.140625" defaultRowHeight="12.75"/>
  <cols>
    <col min="1" max="1" width="4.7109375" style="9" customWidth="1"/>
    <col min="2" max="2" width="16.00390625" style="38" customWidth="1"/>
    <col min="3" max="3" width="26.28125" style="8" customWidth="1"/>
    <col min="4" max="4" width="22.00390625" style="6" customWidth="1"/>
    <col min="5" max="5" width="13.7109375" style="6" customWidth="1"/>
    <col min="6" max="10" width="10.8515625" style="6" customWidth="1"/>
    <col min="11" max="11" width="8.8515625" style="6" customWidth="1"/>
    <col min="12" max="16384" width="9.140625" style="6" customWidth="1"/>
  </cols>
  <sheetData>
    <row r="1" ht="12.75">
      <c r="C1" s="6"/>
    </row>
    <row r="2" spans="2:5" ht="20.25">
      <c r="B2" s="57"/>
      <c r="C2" s="58" t="s">
        <v>436</v>
      </c>
      <c r="D2" s="58" t="s">
        <v>183</v>
      </c>
      <c r="E2" s="58" t="s">
        <v>437</v>
      </c>
    </row>
    <row r="3" spans="2:5" ht="25.5">
      <c r="B3" s="59" t="s">
        <v>433</v>
      </c>
      <c r="C3" s="60">
        <v>10049</v>
      </c>
      <c r="D3" s="60">
        <v>12200</v>
      </c>
      <c r="E3" s="61">
        <f>SUM(C3:D3)</f>
        <v>22249</v>
      </c>
    </row>
    <row r="4" spans="2:5" ht="25.5">
      <c r="B4" s="59" t="s">
        <v>434</v>
      </c>
      <c r="C4" s="60">
        <v>9150</v>
      </c>
      <c r="D4" s="60">
        <v>12878</v>
      </c>
      <c r="E4" s="61">
        <f>SUM(C4:D4)</f>
        <v>22028</v>
      </c>
    </row>
    <row r="5" spans="2:5" ht="25.5">
      <c r="B5" s="59" t="s">
        <v>435</v>
      </c>
      <c r="C5" s="60">
        <v>9763</v>
      </c>
      <c r="D5" s="60">
        <v>14925</v>
      </c>
      <c r="E5" s="61">
        <f>SUM(C5:D5)</f>
        <v>24688</v>
      </c>
    </row>
    <row r="33" spans="3:5" ht="15.75">
      <c r="C33" s="62" t="s">
        <v>438</v>
      </c>
      <c r="E33" s="2" t="s">
        <v>439</v>
      </c>
    </row>
    <row r="34" ht="15.75">
      <c r="E34" s="55" t="s">
        <v>440</v>
      </c>
    </row>
    <row r="36" spans="3:5" ht="15.75">
      <c r="C36" s="62" t="s">
        <v>441</v>
      </c>
      <c r="E36" s="2" t="s">
        <v>442</v>
      </c>
    </row>
    <row r="37" ht="15.75">
      <c r="E37" s="55" t="s">
        <v>440</v>
      </c>
    </row>
  </sheetData>
  <printOptions horizontalCentered="1"/>
  <pageMargins left="0.34" right="0.22" top="0.59" bottom="0.37" header="0.24" footer="0.24"/>
  <pageSetup horizontalDpi="300" verticalDpi="300" orientation="landscape" paperSize="9" r:id="rId2"/>
  <headerFooter alignWithMargins="0">
    <oddHeader>&amp;R&amp;"TimesLT,Regular"Baltijos šalių daugiakovių mačas
Panevėžys, 2004 01 09-10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Rita</cp:lastModifiedBy>
  <cp:lastPrinted>2004-01-10T15:58:56Z</cp:lastPrinted>
  <dcterms:created xsi:type="dcterms:W3CDTF">2004-01-09T09:32:17Z</dcterms:created>
  <dcterms:modified xsi:type="dcterms:W3CDTF">2004-01-10T16:17:54Z</dcterms:modified>
  <cp:category/>
  <cp:version/>
  <cp:contentType/>
  <cp:contentStatus/>
</cp:coreProperties>
</file>